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esktop\De tai DATN K66\Xet dieu kien nhan DATN T3.2019\"/>
    </mc:Choice>
  </mc:AlternateContent>
  <bookViews>
    <workbookView xWindow="0" yWindow="0" windowWidth="23040" windowHeight="9192"/>
  </bookViews>
  <sheets>
    <sheet name="66DCDT21" sheetId="1" r:id="rId1"/>
    <sheet name="66DCDT22" sheetId="2" r:id="rId2"/>
    <sheet name="66DCDT23" sheetId="3" r:id="rId3"/>
    <sheet name="66DCHT21" sheetId="4" r:id="rId4"/>
    <sheet name="66DCHT22" sheetId="5" r:id="rId5"/>
    <sheet name="66DCHT23" sheetId="6" r:id="rId6"/>
    <sheet name="66DCTM21" sheetId="7" r:id="rId7"/>
    <sheet name="66DCTM22" sheetId="8" r:id="rId8"/>
    <sheet name="66DCTM23" sheetId="9" r:id="rId9"/>
    <sheet name="65DCDT23" sheetId="10" r:id="rId10"/>
    <sheet name="65DCHT21" sheetId="11" r:id="rId11"/>
    <sheet name="65DCHT22" sheetId="12" r:id="rId12"/>
    <sheet name="65DCHT23" sheetId="13" r:id="rId13"/>
    <sheet name="66DCDT" sheetId="15" r:id="rId14"/>
    <sheet name="66DCHT" sheetId="16" r:id="rId15"/>
    <sheet name="66DCTM" sheetId="17" r:id="rId16"/>
    <sheet name="TH" sheetId="14" r:id="rId17"/>
  </sheets>
  <externalReferences>
    <externalReference r:id="rId18"/>
    <externalReference r:id="rId19"/>
  </externalReferences>
  <definedNames>
    <definedName name="_DS" localSheetId="13">IF('66DCDT'!$A1="","",VLOOKUP('66DCDT'!$C$4&amp;'66DCDT'!$A1,[1]Sheet1!$G$1:$M$65536,'66DCDT'!#REF!,0))</definedName>
    <definedName name="_DS" localSheetId="15">IF('66DCTM'!$A1="","",VLOOKUP('66DCTM'!$C$4&amp;'66DCTM'!$A1,[1]Sheet1!$G$1:$M$65536,'66DCTM'!#REF!,0))</definedName>
    <definedName name="_DS" localSheetId="14">IF('66DCHT'!$A1="","",VLOOKUP('66DCHT'!$C$4&amp;'66DCHT'!$A1,[1]Sheet1!$G$1:$M$65536,'66DCHT'!#REF!,0))</definedName>
    <definedName name="_DS">IF(#REF!="","",VLOOKUP(#REF!&amp;#REF!,[1]Sheet1!$G$1:$M$65536,#REF!,0))</definedName>
    <definedName name="_xlnm._FilterDatabase" localSheetId="13" hidden="1">'66DCDT'!$A$9:$H$43</definedName>
    <definedName name="_xlnm._FilterDatabase" localSheetId="0" hidden="1">'66DCDT21'!$A$5:$BG$55</definedName>
    <definedName name="_xlnm._FilterDatabase" localSheetId="1" hidden="1">'66DCDT22'!$A$5:$BG$46</definedName>
    <definedName name="_xlnm._FilterDatabase" localSheetId="2" hidden="1">'66DCDT23'!$A$5:$BG$51</definedName>
    <definedName name="_xlnm._FilterDatabase" localSheetId="15" hidden="1">'66DCTM'!$A$9:$H$21</definedName>
    <definedName name="_xlnm._FilterDatabase" localSheetId="6" hidden="1">'66DCTM21'!$A$5:$BK$48</definedName>
    <definedName name="_xlnm._FilterDatabase" localSheetId="7" hidden="1">'66DCTM22'!$A$5:$BK$39</definedName>
    <definedName name="_xlnm._FilterDatabase" localSheetId="8" hidden="1">'66DCTM23'!$A$5:$BK$40</definedName>
    <definedName name="_xlnm._FilterDatabase" localSheetId="14" hidden="1">'66DCHT'!$A$9:$H$41</definedName>
    <definedName name="_xlnm._FilterDatabase" localSheetId="3" hidden="1">'66DCHT21'!$A$5:$BH$59</definedName>
    <definedName name="_xlnm._FilterDatabase" localSheetId="4" hidden="1">'66DCHT22'!$A$5:$BH$48</definedName>
    <definedName name="_xlnm._FilterDatabase" localSheetId="5" hidden="1">'66DCHT23'!$A$5:$BH$46</definedName>
    <definedName name="_Loc" localSheetId="9">IF('65DCDT23'!$A1="","",VLOOKUP('65DCDT23'!$A1,[2]DIEM!$A:$CT,'65DCDT23'!A$1,0))</definedName>
    <definedName name="_Loc" localSheetId="10">IF('65DCHT21'!$A1="","",VLOOKUP('65DCHT21'!$A1,[2]DIEM!$A:$CT,'65DCHT21'!A$1,0))</definedName>
    <definedName name="_Loc" localSheetId="11">IF('65DCHT22'!$A1="","",VLOOKUP('65DCHT22'!$A1,[2]DIEM!$A:$CT,'65DCHT22'!A$1,0))</definedName>
    <definedName name="_Loc" localSheetId="12">IF('65DCHT23'!$A1="","",VLOOKUP('65DCHT23'!$A1,[2]DIEM!$A:$CT,'65DCHT23'!A$1,0))</definedName>
    <definedName name="_Loc" localSheetId="0">IF('66DCDT21'!$A1="","",VLOOKUP('66DCDT21'!$A1,[2]DIEM!$A:$CT,'66DCDT21'!A$1,0))</definedName>
    <definedName name="_Loc" localSheetId="1">IF('66DCDT22'!$A1="","",VLOOKUP('66DCDT22'!$A1,[2]DIEM!$A:$CT,'66DCDT22'!A$1,0))</definedName>
    <definedName name="_Loc" localSheetId="2">IF('66DCDT23'!$A1="","",VLOOKUP('66DCDT23'!$A1,[2]DIEM!$A:$CT,'66DCDT23'!A$1,0))</definedName>
    <definedName name="_Loc" localSheetId="6">IF('66DCTM21'!$A1="","",VLOOKUP('66DCTM21'!$A1,[2]DIEM!$A:$CT,'66DCTM21'!A$1,0))</definedName>
    <definedName name="_Loc" localSheetId="7">IF('66DCTM22'!$A1="","",VLOOKUP('66DCTM22'!$A1,[2]DIEM!$A:$CT,'66DCTM22'!A$1,0))</definedName>
    <definedName name="_Loc" localSheetId="8">IF('66DCTM23'!$A1="","",VLOOKUP('66DCTM23'!$A1,[2]DIEM!$A:$CT,'66DCTM23'!A$1,0))</definedName>
    <definedName name="_Loc" localSheetId="3">IF('66DCHT21'!$A1="","",VLOOKUP('66DCHT21'!$A1,[2]DIEM!$A:$CT,'66DCHT21'!A$1,0))</definedName>
    <definedName name="_Loc" localSheetId="4">IF('66DCHT22'!$A1="","",VLOOKUP('66DCHT22'!$A1,[2]DIEM!$A:$CT,'66DCHT22'!A$1,0))</definedName>
    <definedName name="_Loc" localSheetId="5">IF('66DCHT23'!$A1="","",VLOOKUP('66DCHT23'!$A1,[2]DIEM!$A:$CT,'66DCHT23'!A$1,0))</definedName>
    <definedName name="_STC" localSheetId="9">IFERROR(VALUE(MID('65DCDT23'!A1048576,LEN('65DCDT23'!A1048576)-1,1)),"")</definedName>
    <definedName name="_STC" localSheetId="10">IFERROR(VALUE(MID('65DCHT21'!A1048576,LEN('65DCHT21'!A1048576)-1,1)),"")</definedName>
    <definedName name="_STC" localSheetId="11">IFERROR(VALUE(MID('65DCHT22'!A1048576,LEN('65DCHT22'!A1048576)-1,1)),"")</definedName>
    <definedName name="_STC" localSheetId="12">IFERROR(VALUE(MID('65DCHT23'!A1048576,LEN('65DCHT23'!A1048576)-1,1)),"")</definedName>
    <definedName name="_STC" localSheetId="0">IFERROR(VALUE(MID('66DCDT21'!A1048576,LEN('66DCDT21'!A1048576)-1,1)),"")</definedName>
    <definedName name="_STC" localSheetId="1">IFERROR(VALUE(MID('66DCDT22'!A1048576,LEN('66DCDT22'!A1048576)-1,1)),"")</definedName>
    <definedName name="_STC" localSheetId="2">IFERROR(VALUE(MID('66DCDT23'!A1048576,LEN('66DCDT23'!A1048576)-1,1)),"")</definedName>
    <definedName name="_STC" localSheetId="6">IFERROR(VALUE(MID('66DCTM21'!A1048576,LEN('66DCTM21'!A1048576)-1,1)),"")</definedName>
    <definedName name="_STC" localSheetId="7">IFERROR(VALUE(MID('66DCTM22'!A1048576,LEN('66DCTM22'!A1048576)-1,1)),"")</definedName>
    <definedName name="_STC" localSheetId="8">IFERROR(VALUE(MID('66DCTM23'!A1048576,LEN('66DCTM23'!A1048576)-1,1)),"")</definedName>
    <definedName name="_STC" localSheetId="3">IFERROR(VALUE(MID('66DCHT21'!A1048576,LEN('66DCHT21'!A1048576)-1,1)),"")</definedName>
    <definedName name="_STC" localSheetId="4">IFERROR(VALUE(MID('66DCHT22'!A1048576,LEN('66DCHT22'!A1048576)-1,1)),"")</definedName>
    <definedName name="_STC" localSheetId="5">IFERROR(VALUE(MID('66DCHT23'!A1048576,LEN('66DCHT23'!A1048576)-1,1)),"")</definedName>
    <definedName name="_stt" localSheetId="13">IF('66DCDT'!#REF!="","",IF('66DCDT'!#REF!+1&gt;'66DCDT'!$J$1,"",'66DCDT'!#REF!+1))</definedName>
    <definedName name="_stt" localSheetId="15">IF('66DCTM'!#REF!="","",IF('66DCTM'!#REF!+1&gt;'66DCTM'!$J$1,"",'66DCTM'!#REF!+1))</definedName>
    <definedName name="_stt" localSheetId="14">IF('66DCHT'!#REF!="","",IF('66DCHT'!#REF!+1&gt;'66DCHT'!$J$1,"",'66DCHT'!#REF!+1))</definedName>
    <definedName name="_stt">IF(#REF!="","",IF(#REF!+1&gt;#REF!,"",#REF!+1))</definedName>
    <definedName name="_TenHP" localSheetId="9">IF('65DCDT23'!A1048571="","",INDEX([2]DIEM!$1:$1048576,10,MATCH('65DCDT23'!A1048571,[2]DIEM!1048568:1048568,0)))</definedName>
    <definedName name="_TenHP" localSheetId="10">IF('65DCHT21'!A1048571="","",INDEX([2]DIEM!$1:$1048576,10,MATCH('65DCHT21'!A1048571,[2]DIEM!1048568:1048568,0)))</definedName>
    <definedName name="_TenHP" localSheetId="11">IF('65DCHT22'!A1048571="","",INDEX([2]DIEM!$1:$1048576,10,MATCH('65DCHT22'!A1048571,[2]DIEM!1048568:1048568,0)))</definedName>
    <definedName name="_TenHP" localSheetId="12">IF('65DCHT23'!A1048571="","",INDEX([2]DIEM!$1:$1048576,10,MATCH('65DCHT23'!A1048571,[2]DIEM!1048568:1048568,0)))</definedName>
    <definedName name="_TenHP" localSheetId="0">IF('66DCDT21'!A1048571="","",INDEX([2]DIEM!$1:$1048576,10,MATCH('66DCDT21'!A1048571,[2]DIEM!1048568:1048568,0)))</definedName>
    <definedName name="_TenHP" localSheetId="1">IF('66DCDT22'!A1048571="","",INDEX([2]DIEM!$1:$1048576,10,MATCH('66DCDT22'!A1048571,[2]DIEM!1048568:1048568,0)))</definedName>
    <definedName name="_TenHP" localSheetId="2">IF('66DCDT23'!A1048571="","",INDEX([2]DIEM!$1:$1048576,10,MATCH('66DCDT23'!A1048571,[2]DIEM!1048568:1048568,0)))</definedName>
    <definedName name="_TenHP" localSheetId="6">IF('66DCTM21'!A1048571="","",INDEX([2]DIEM!$1:$1048576,10,MATCH('66DCTM21'!A1048571,[2]DIEM!1048568:1048568,0)))</definedName>
    <definedName name="_TenHP" localSheetId="7">IF('66DCTM22'!A1048571="","",INDEX([2]DIEM!$1:$1048576,10,MATCH('66DCTM22'!A1048571,[2]DIEM!1048568:1048568,0)))</definedName>
    <definedName name="_TenHP" localSheetId="8">IF('66DCTM23'!A1048571="","",INDEX([2]DIEM!$1:$1048576,10,MATCH('66DCTM23'!A1048571,[2]DIEM!1048568:1048568,0)))</definedName>
    <definedName name="_TenHP" localSheetId="3">IF('66DCHT21'!A1048571="","",INDEX([2]DIEM!$1:$1048576,10,MATCH('66DCHT21'!A1048571,[2]DIEM!1048568:1048568,0)))</definedName>
    <definedName name="_TenHP" localSheetId="4">IF('66DCHT22'!A1048571="","",INDEX([2]DIEM!$1:$1048576,10,MATCH('66DCHT22'!A1048571,[2]DIEM!1048568:1048568,0)))</definedName>
    <definedName name="_TenHP" localSheetId="5">IF('66DCHT23'!A1048571="","",INDEX([2]DIEM!$1:$1048576,10,MATCH('66DCHT23'!A1048571,[2]DIEM!1048568:1048568,0)))</definedName>
    <definedName name="_Tra_diem" localSheetId="9">IF('65DCDT23'!$A1="","",IF('65DCDT23'!A$10="","",IF(INDEX([2]DIEM!$1:$1048576,MATCH('65DCDT23'!$B1,[2]DIEM!$B:$B,0),MATCH('65DCDT23'!A$4,[2]DIEM!$1:$1,0))=""," ",IFERROR(INDEX([2]DIEM!$1:$1048576,MATCH('65DCDT23'!$B1,[2]DIEM!$B:$B,0),MATCH('65DCDT23'!A$4,[2]DIEM!$1:$1,0)),""))))</definedName>
    <definedName name="_Tra_diem" localSheetId="10">IF('65DCHT21'!$A1="","",IF('65DCHT21'!A$10="","",IF(INDEX([2]DIEM!$1:$1048576,MATCH('65DCHT21'!$B1,[2]DIEM!$B:$B,0),MATCH('65DCHT21'!A$4,[2]DIEM!$1:$1,0))=""," ",IFERROR(INDEX([2]DIEM!$1:$1048576,MATCH('65DCHT21'!$B1,[2]DIEM!$B:$B,0),MATCH('65DCHT21'!A$4,[2]DIEM!$1:$1,0)),""))))</definedName>
    <definedName name="_Tra_diem" localSheetId="11">IF('65DCHT22'!$A1="","",IF('65DCHT22'!A$10="","",IF(INDEX([2]DIEM!$1:$1048576,MATCH('65DCHT22'!$B1,[2]DIEM!$B:$B,0),MATCH('65DCHT22'!A$4,[2]DIEM!$1:$1,0))=""," ",IFERROR(INDEX([2]DIEM!$1:$1048576,MATCH('65DCHT22'!$B1,[2]DIEM!$B:$B,0),MATCH('65DCHT22'!A$4,[2]DIEM!$1:$1,0)),""))))</definedName>
    <definedName name="_Tra_diem" localSheetId="12">IF('65DCHT23'!$A1="","",IF('65DCHT23'!A$10="","",IF(INDEX([2]DIEM!$1:$1048576,MATCH('65DCHT23'!$B1,[2]DIEM!$B:$B,0),MATCH('65DCHT23'!A$4,[2]DIEM!$1:$1,0))=""," ",IFERROR(INDEX([2]DIEM!$1:$1048576,MATCH('65DCHT23'!$B1,[2]DIEM!$B:$B,0),MATCH('65DCHT23'!A$4,[2]DIEM!$1:$1,0)),""))))</definedName>
    <definedName name="_Tra_diem" localSheetId="0">IF('66DCDT21'!$A1="","",IF('66DCDT21'!A$11="","",IF(INDEX([2]DIEM!$1:$1048576,MATCH('66DCDT21'!$B1,[2]DIEM!$B:$B,0),MATCH('66DCDT21'!A$4,[2]DIEM!$1:$1,0))=""," ",IFERROR(INDEX([2]DIEM!$1:$1048576,MATCH('66DCDT21'!$B1,[2]DIEM!$B:$B,0),MATCH('66DCDT21'!A$4,[2]DIEM!$1:$1,0)),""))))</definedName>
    <definedName name="_Tra_diem" localSheetId="1">IF('66DCDT22'!$A1="","",IF('66DCDT22'!A$11="","",IF(INDEX([2]DIEM!$1:$1048576,MATCH('66DCDT22'!$B1,[2]DIEM!$B:$B,0),MATCH('66DCDT22'!A$4,[2]DIEM!$1:$1,0))=""," ",IFERROR(INDEX([2]DIEM!$1:$1048576,MATCH('66DCDT22'!$B1,[2]DIEM!$B:$B,0),MATCH('66DCDT22'!A$4,[2]DIEM!$1:$1,0)),""))))</definedName>
    <definedName name="_Tra_diem" localSheetId="2">IF('66DCDT23'!$A1="","",IF('66DCDT23'!A$11="","",IF(INDEX([2]DIEM!$1:$1048576,MATCH('66DCDT23'!$B1,[2]DIEM!$B:$B,0),MATCH('66DCDT23'!A$4,[2]DIEM!$1:$1,0))=""," ",IFERROR(INDEX([2]DIEM!$1:$1048576,MATCH('66DCDT23'!$B1,[2]DIEM!$B:$B,0),MATCH('66DCDT23'!A$4,[2]DIEM!$1:$1,0)),""))))</definedName>
    <definedName name="_Tra_diem" localSheetId="6">IF('66DCTM21'!$A1="","",IF('66DCTM21'!A$11="","",IF(INDEX([2]DIEM!$1:$1048576,MATCH('66DCTM21'!$B1,[2]DIEM!$B:$B,0),MATCH('66DCTM21'!A$4,[2]DIEM!$1:$1,0))=""," ",IFERROR(INDEX([2]DIEM!$1:$1048576,MATCH('66DCTM21'!$B1,[2]DIEM!$B:$B,0),MATCH('66DCTM21'!A$4,[2]DIEM!$1:$1,0)),""))))</definedName>
    <definedName name="_Tra_diem" localSheetId="7">IF('66DCTM22'!$A1="","",IF('66DCTM22'!A$11="","",IF(INDEX([2]DIEM!$1:$1048576,MATCH('66DCTM22'!$B1,[2]DIEM!$B:$B,0),MATCH('66DCTM22'!A$4,[2]DIEM!$1:$1,0))=""," ",IFERROR(INDEX([2]DIEM!$1:$1048576,MATCH('66DCTM22'!$B1,[2]DIEM!$B:$B,0),MATCH('66DCTM22'!A$4,[2]DIEM!$1:$1,0)),""))))</definedName>
    <definedName name="_Tra_diem" localSheetId="8">IF('66DCTM23'!$A1="","",IF('66DCTM23'!A$11="","",IF(INDEX([2]DIEM!$1:$1048576,MATCH('66DCTM23'!$B1,[2]DIEM!$B:$B,0),MATCH('66DCTM23'!A$4,[2]DIEM!$1:$1,0))=""," ",IFERROR(INDEX([2]DIEM!$1:$1048576,MATCH('66DCTM23'!$B1,[2]DIEM!$B:$B,0),MATCH('66DCTM23'!A$4,[2]DIEM!$1:$1,0)),""))))</definedName>
    <definedName name="_Tra_diem" localSheetId="3">IF('66DCHT21'!$A1="","",IF('66DCHT21'!A$11="","",IF(INDEX([2]DIEM!$1:$1048576,MATCH('66DCHT21'!$B1,[2]DIEM!$B:$B,0),MATCH('66DCHT21'!A$4,[2]DIEM!$1:$1,0))=""," ",IFERROR(INDEX([2]DIEM!$1:$1048576,MATCH('66DCHT21'!$B1,[2]DIEM!$B:$B,0),MATCH('66DCHT21'!A$4,[2]DIEM!$1:$1,0)),""))))</definedName>
    <definedName name="_Tra_diem" localSheetId="4">IF('66DCHT22'!$A1="","",IF('66DCHT22'!A$11="","",IF(INDEX([2]DIEM!$1:$1048576,MATCH('66DCHT22'!$B1,[2]DIEM!$B:$B,0),MATCH('66DCHT22'!A$4,[2]DIEM!$1:$1,0))=""," ",IFERROR(INDEX([2]DIEM!$1:$1048576,MATCH('66DCHT22'!$B1,[2]DIEM!$B:$B,0),MATCH('66DCHT22'!A$4,[2]DIEM!$1:$1,0)),""))))</definedName>
    <definedName name="_Tra_diem" localSheetId="5">IF('66DCHT23'!$A1="","",IF('66DCHT23'!A$11="","",IF(INDEX([2]DIEM!$1:$1048576,MATCH('66DCHT23'!$B1,[2]DIEM!$B:$B,0),MATCH('66DCHT23'!A$4,[2]DIEM!$1:$1,0))=""," ",IFERROR(INDEX([2]DIEM!$1:$1048576,MATCH('66DCHT23'!$B1,[2]DIEM!$B:$B,0),MATCH('66DCHT23'!A$4,[2]DIEM!$1:$1,0)),""))))</definedName>
    <definedName name="a" localSheetId="13">IF(#REF!="","",VLOOKUP(#REF!&amp;#REF!,[1]Sheet1!$G$1:$M$65536,#REF!,0))</definedName>
    <definedName name="a" localSheetId="15">IF(#REF!="","",VLOOKUP(#REF!&amp;#REF!,[1]Sheet1!$G$1:$M$65536,#REF!,0))</definedName>
    <definedName name="a" localSheetId="14">IF(#REF!="","",VLOOKUP(#REF!&amp;#REF!,[1]Sheet1!$G$1:$M$65536,#REF!,0))</definedName>
    <definedName name="a">IF(#REF!="","",VLOOKUP(#REF!&amp;#REF!,[1]Sheet1!$G$1:$M$65536,#REF!,0))</definedName>
    <definedName name="_xlnm.Print_Area" localSheetId="13">'66DCDT'!$A$1:$H$58</definedName>
    <definedName name="_xlnm.Print_Area" localSheetId="15">'66DCTM'!$A$1:$H$31</definedName>
    <definedName name="_xlnm.Print_Area" localSheetId="14">'66DCHT'!$A$1:$H$54</definedName>
    <definedName name="_xlnm.Print_Area" localSheetId="16">TH!$A$1:$E$29</definedName>
    <definedName name="_xlnm.Print_Titles" localSheetId="9">'65DCDT23'!$4:$5</definedName>
    <definedName name="_xlnm.Print_Titles" localSheetId="10">'65DCHT21'!$4:$5</definedName>
    <definedName name="_xlnm.Print_Titles" localSheetId="11">'65DCHT22'!$4:$5</definedName>
    <definedName name="_xlnm.Print_Titles" localSheetId="12">'65DCHT23'!$4:$5</definedName>
    <definedName name="_xlnm.Print_Titles" localSheetId="13">'66DCDT'!$7:$9</definedName>
    <definedName name="_xlnm.Print_Titles" localSheetId="0">'66DCDT21'!$4:$5</definedName>
    <definedName name="_xlnm.Print_Titles" localSheetId="1">'66DCDT22'!$4:$5</definedName>
    <definedName name="_xlnm.Print_Titles" localSheetId="2">'66DCDT23'!$4:$5</definedName>
    <definedName name="_xlnm.Print_Titles" localSheetId="15">'66DCTM'!$7:$9</definedName>
    <definedName name="_xlnm.Print_Titles" localSheetId="6">'66DCTM21'!$4:$5</definedName>
    <definedName name="_xlnm.Print_Titles" localSheetId="7">'66DCTM22'!$4:$5</definedName>
    <definedName name="_xlnm.Print_Titles" localSheetId="8">'66DCTM23'!$4:$5</definedName>
    <definedName name="_xlnm.Print_Titles" localSheetId="14">'66DCHT'!$7:$9</definedName>
    <definedName name="_xlnm.Print_Titles" localSheetId="3">'66DCHT21'!$4:$5</definedName>
    <definedName name="_xlnm.Print_Titles" localSheetId="4">'66DCHT22'!$4:$5</definedName>
    <definedName name="_xlnm.Print_Titles" localSheetId="5">'66DCHT23'!$4:$5</definedName>
  </definedNames>
  <calcPr calcId="162913"/>
</workbook>
</file>

<file path=xl/calcChain.xml><?xml version="1.0" encoding="utf-8"?>
<calcChain xmlns="http://schemas.openxmlformats.org/spreadsheetml/2006/main">
  <c r="C14" i="9" l="1"/>
  <c r="C13" i="9"/>
  <c r="C10" i="9"/>
  <c r="C7" i="9"/>
  <c r="C6" i="9"/>
  <c r="C7" i="8"/>
  <c r="C8" i="8"/>
  <c r="C9" i="8"/>
  <c r="C10" i="8"/>
  <c r="C6" i="8"/>
  <c r="C21" i="7"/>
  <c r="C20" i="7"/>
  <c r="C18" i="7"/>
  <c r="C16" i="7"/>
  <c r="C15" i="7"/>
  <c r="C13" i="7"/>
  <c r="C10" i="7"/>
  <c r="C16" i="6"/>
  <c r="C15" i="6"/>
  <c r="C14" i="6"/>
  <c r="C13" i="6"/>
  <c r="C12" i="6"/>
  <c r="C11" i="6"/>
  <c r="C10" i="6"/>
  <c r="C8" i="6"/>
  <c r="C30" i="5"/>
  <c r="C25" i="5"/>
  <c r="C24" i="5"/>
  <c r="C22" i="5"/>
  <c r="C20" i="5"/>
  <c r="C19" i="5"/>
  <c r="C16" i="5"/>
  <c r="C12" i="5"/>
  <c r="C9" i="5"/>
  <c r="C8" i="5"/>
  <c r="C7" i="5"/>
  <c r="C6" i="5"/>
  <c r="C33" i="4"/>
  <c r="C32" i="4"/>
  <c r="C31" i="4"/>
  <c r="C30" i="4"/>
  <c r="C29" i="4"/>
  <c r="C28" i="4"/>
  <c r="C26" i="4"/>
  <c r="C25" i="4"/>
  <c r="C24" i="4"/>
  <c r="C23" i="4"/>
  <c r="C22" i="4"/>
  <c r="C21" i="4"/>
  <c r="C20" i="4"/>
  <c r="C18" i="4"/>
  <c r="C17" i="4"/>
  <c r="C16" i="4"/>
  <c r="C15" i="4"/>
  <c r="C14" i="4"/>
  <c r="C13" i="4"/>
  <c r="C11" i="4"/>
  <c r="C9" i="4"/>
  <c r="C6" i="4"/>
  <c r="C7" i="11"/>
  <c r="C6" i="11"/>
  <c r="C7" i="10"/>
  <c r="C6" i="10"/>
  <c r="C24" i="3"/>
  <c r="C23" i="3"/>
  <c r="C22" i="3"/>
  <c r="C21" i="3"/>
  <c r="C20" i="3"/>
  <c r="C18" i="3"/>
  <c r="C16" i="3"/>
  <c r="C15" i="3"/>
  <c r="C14" i="3"/>
  <c r="C13" i="3"/>
  <c r="C12" i="3"/>
  <c r="C11" i="3"/>
  <c r="C10" i="3"/>
  <c r="C9" i="3"/>
  <c r="C7" i="3"/>
  <c r="C18" i="2"/>
  <c r="C17" i="2"/>
  <c r="C13" i="2"/>
  <c r="C11" i="2"/>
  <c r="C10" i="2"/>
  <c r="C9" i="2"/>
  <c r="C7" i="2"/>
  <c r="C29" i="1"/>
  <c r="C27" i="1"/>
  <c r="C26" i="1"/>
  <c r="C25" i="1"/>
  <c r="C23" i="1"/>
  <c r="C21" i="1"/>
  <c r="C20" i="1"/>
  <c r="C19" i="1"/>
  <c r="C18" i="1"/>
  <c r="C17" i="1"/>
  <c r="C16" i="1"/>
  <c r="C15" i="1"/>
  <c r="C13" i="1"/>
  <c r="C11" i="1"/>
  <c r="C6" i="1"/>
  <c r="BK7" i="9" l="1"/>
  <c r="BK8" i="9"/>
  <c r="BK9" i="9"/>
  <c r="BK10" i="9"/>
  <c r="BK11" i="9"/>
  <c r="BK12" i="9"/>
  <c r="BK13" i="9"/>
  <c r="BK14" i="9"/>
  <c r="BK15" i="9"/>
  <c r="BK16" i="9"/>
  <c r="BK17" i="9"/>
  <c r="BK18" i="9"/>
  <c r="BK19" i="9"/>
  <c r="BK20" i="9"/>
  <c r="BK21" i="9"/>
  <c r="BK22" i="9"/>
  <c r="BK23" i="9"/>
  <c r="BK24" i="9"/>
  <c r="BK25" i="9"/>
  <c r="BK26" i="9"/>
  <c r="BK27" i="9"/>
  <c r="BK28" i="9"/>
  <c r="BK29" i="9"/>
  <c r="BK30" i="9"/>
  <c r="BK31" i="9"/>
  <c r="BK32" i="9"/>
  <c r="BK33" i="9"/>
  <c r="BK34" i="9"/>
  <c r="BK35" i="9"/>
  <c r="BK36" i="9"/>
  <c r="BK37" i="9"/>
  <c r="BK38" i="9"/>
  <c r="BK39" i="9"/>
  <c r="BK40" i="9"/>
  <c r="BK6" i="9"/>
  <c r="BK7" i="8"/>
  <c r="BK8" i="8"/>
  <c r="BK9" i="8"/>
  <c r="BK10" i="8"/>
  <c r="BK11" i="8"/>
  <c r="BK12" i="8"/>
  <c r="BK13" i="8"/>
  <c r="BK14" i="8"/>
  <c r="BK15" i="8"/>
  <c r="BK16" i="8"/>
  <c r="BK17" i="8"/>
  <c r="BK18" i="8"/>
  <c r="BK19" i="8"/>
  <c r="BK20" i="8"/>
  <c r="BK21" i="8"/>
  <c r="BK22" i="8"/>
  <c r="BK23" i="8"/>
  <c r="BK24" i="8"/>
  <c r="BK25" i="8"/>
  <c r="BK26" i="8"/>
  <c r="BK27" i="8"/>
  <c r="BK28" i="8"/>
  <c r="BK29" i="8"/>
  <c r="BK30" i="8"/>
  <c r="BK31" i="8"/>
  <c r="BK32" i="8"/>
  <c r="BK33" i="8"/>
  <c r="BK34" i="8"/>
  <c r="BK35" i="8"/>
  <c r="BK36" i="8"/>
  <c r="BK37" i="8"/>
  <c r="BK38" i="8"/>
  <c r="BK39" i="8"/>
  <c r="BK6" i="8"/>
  <c r="BK7" i="7"/>
  <c r="BK8" i="7"/>
  <c r="BK9" i="7"/>
  <c r="BK10" i="7"/>
  <c r="BK11" i="7"/>
  <c r="BK12" i="7"/>
  <c r="BK13" i="7"/>
  <c r="BK14" i="7"/>
  <c r="BK15" i="7"/>
  <c r="BK16" i="7"/>
  <c r="BK17" i="7"/>
  <c r="BK18" i="7"/>
  <c r="BK19" i="7"/>
  <c r="BK20" i="7"/>
  <c r="BK21" i="7"/>
  <c r="BK22" i="7"/>
  <c r="BK23" i="7"/>
  <c r="BK24" i="7"/>
  <c r="BK25" i="7"/>
  <c r="BK26" i="7"/>
  <c r="BK27" i="7"/>
  <c r="BK28" i="7"/>
  <c r="BK29" i="7"/>
  <c r="BK30" i="7"/>
  <c r="BK31" i="7"/>
  <c r="BK32" i="7"/>
  <c r="BK33" i="7"/>
  <c r="BK34" i="7"/>
  <c r="BK35" i="7"/>
  <c r="BK36" i="7"/>
  <c r="BK37" i="7"/>
  <c r="BK38" i="7"/>
  <c r="BK39" i="7"/>
  <c r="BK40" i="7"/>
  <c r="BK41" i="7"/>
  <c r="BK42" i="7"/>
  <c r="BK43" i="7"/>
  <c r="BK44" i="7"/>
  <c r="BK45" i="7"/>
  <c r="BK46" i="7"/>
  <c r="BK47" i="7"/>
  <c r="BK48" i="7"/>
  <c r="BK6" i="7"/>
  <c r="BH7" i="6"/>
  <c r="BH8" i="6"/>
  <c r="BH9" i="6"/>
  <c r="BH10" i="6"/>
  <c r="BH11" i="6"/>
  <c r="BH12" i="6"/>
  <c r="BH13" i="6"/>
  <c r="BH14" i="6"/>
  <c r="BH15" i="6"/>
  <c r="BH16" i="6"/>
  <c r="BH17" i="6"/>
  <c r="BH18" i="6"/>
  <c r="BH19" i="6"/>
  <c r="BH20" i="6"/>
  <c r="BH21" i="6"/>
  <c r="BH22" i="6"/>
  <c r="BH23" i="6"/>
  <c r="BH24" i="6"/>
  <c r="BH25" i="6"/>
  <c r="BH26" i="6"/>
  <c r="BH27" i="6"/>
  <c r="BH28" i="6"/>
  <c r="BH29" i="6"/>
  <c r="BH30" i="6"/>
  <c r="BH31" i="6"/>
  <c r="BH32" i="6"/>
  <c r="BH33" i="6"/>
  <c r="BH34" i="6"/>
  <c r="BH35" i="6"/>
  <c r="BH36" i="6"/>
  <c r="BH37" i="6"/>
  <c r="BH38" i="6"/>
  <c r="BH39" i="6"/>
  <c r="BH40" i="6"/>
  <c r="BH41" i="6"/>
  <c r="BH42" i="6"/>
  <c r="BH43" i="6"/>
  <c r="BH44" i="6"/>
  <c r="BH45" i="6"/>
  <c r="BH46" i="6"/>
  <c r="BH6" i="6"/>
  <c r="BH7" i="5"/>
  <c r="BH8" i="5"/>
  <c r="BH9" i="5"/>
  <c r="BH10" i="5"/>
  <c r="BH11" i="5"/>
  <c r="BH12" i="5"/>
  <c r="BH13" i="5"/>
  <c r="BH14" i="5"/>
  <c r="BH15" i="5"/>
  <c r="BH16" i="5"/>
  <c r="BH17" i="5"/>
  <c r="BH18" i="5"/>
  <c r="BH19" i="5"/>
  <c r="BH20" i="5"/>
  <c r="BH21" i="5"/>
  <c r="BH22" i="5"/>
  <c r="BH23" i="5"/>
  <c r="BH24" i="5"/>
  <c r="BH25" i="5"/>
  <c r="BH26" i="5"/>
  <c r="BH27" i="5"/>
  <c r="BH28" i="5"/>
  <c r="BH29" i="5"/>
  <c r="BH30" i="5"/>
  <c r="BH31" i="5"/>
  <c r="BH32" i="5"/>
  <c r="BH33" i="5"/>
  <c r="BH34" i="5"/>
  <c r="BH35" i="5"/>
  <c r="BH36" i="5"/>
  <c r="BH37" i="5"/>
  <c r="BH38" i="5"/>
  <c r="BH39" i="5"/>
  <c r="BH40" i="5"/>
  <c r="BH41" i="5"/>
  <c r="BH42" i="5"/>
  <c r="BH43" i="5"/>
  <c r="BH44" i="5"/>
  <c r="BH45" i="5"/>
  <c r="BH46" i="5"/>
  <c r="BH47" i="5"/>
  <c r="BH48" i="5"/>
  <c r="BH6" i="5"/>
  <c r="BH7" i="4"/>
  <c r="BH8" i="4"/>
  <c r="BH9" i="4"/>
  <c r="BH10" i="4"/>
  <c r="BH11" i="4"/>
  <c r="BH12" i="4"/>
  <c r="BH13" i="4"/>
  <c r="BH14" i="4"/>
  <c r="BH15" i="4"/>
  <c r="BH16" i="4"/>
  <c r="BH17" i="4"/>
  <c r="BH18" i="4"/>
  <c r="BH19" i="4"/>
  <c r="BH20" i="4"/>
  <c r="BH21" i="4"/>
  <c r="BH22" i="4"/>
  <c r="BH23" i="4"/>
  <c r="BH24" i="4"/>
  <c r="BH25" i="4"/>
  <c r="BH26" i="4"/>
  <c r="BH27" i="4"/>
  <c r="BH28" i="4"/>
  <c r="BH29" i="4"/>
  <c r="BH30" i="4"/>
  <c r="BH31" i="4"/>
  <c r="BH32" i="4"/>
  <c r="BH33" i="4"/>
  <c r="BH34" i="4"/>
  <c r="BH35" i="4"/>
  <c r="BH36" i="4"/>
  <c r="BH37" i="4"/>
  <c r="BH38" i="4"/>
  <c r="BH39" i="4"/>
  <c r="BH40" i="4"/>
  <c r="BH41" i="4"/>
  <c r="BH42" i="4"/>
  <c r="BH43" i="4"/>
  <c r="BH44" i="4"/>
  <c r="BH45" i="4"/>
  <c r="BH46" i="4"/>
  <c r="BH47" i="4"/>
  <c r="BH48" i="4"/>
  <c r="BH49" i="4"/>
  <c r="BH50" i="4"/>
  <c r="BH51" i="4"/>
  <c r="BH52" i="4"/>
  <c r="BH53" i="4"/>
  <c r="BH54" i="4"/>
  <c r="BH55" i="4"/>
  <c r="BH56" i="4"/>
  <c r="BH57" i="4"/>
  <c r="BH58" i="4"/>
  <c r="BH59" i="4"/>
  <c r="BH6" i="4"/>
  <c r="BG7" i="3"/>
  <c r="BG8" i="3"/>
  <c r="BG9" i="3"/>
  <c r="BG10" i="3"/>
  <c r="BG11" i="3"/>
  <c r="BG12" i="3"/>
  <c r="BG13" i="3"/>
  <c r="BG14" i="3"/>
  <c r="BG15" i="3"/>
  <c r="BG16" i="3"/>
  <c r="BG17" i="3"/>
  <c r="BG18" i="3"/>
  <c r="BG19" i="3"/>
  <c r="BG20" i="3"/>
  <c r="BG21" i="3"/>
  <c r="BG22" i="3"/>
  <c r="BG23" i="3"/>
  <c r="BG24" i="3"/>
  <c r="BG25" i="3"/>
  <c r="BG26" i="3"/>
  <c r="BG27" i="3"/>
  <c r="BG28" i="3"/>
  <c r="BG29" i="3"/>
  <c r="BG30" i="3"/>
  <c r="BG31" i="3"/>
  <c r="BG32" i="3"/>
  <c r="BG33" i="3"/>
  <c r="BG34" i="3"/>
  <c r="BG35" i="3"/>
  <c r="BG36" i="3"/>
  <c r="BG37" i="3"/>
  <c r="BG38" i="3"/>
  <c r="BG39" i="3"/>
  <c r="BG40" i="3"/>
  <c r="BG41" i="3"/>
  <c r="BG42" i="3"/>
  <c r="BG43" i="3"/>
  <c r="BG44" i="3"/>
  <c r="BG45" i="3"/>
  <c r="BG46" i="3"/>
  <c r="BG47" i="3"/>
  <c r="BG48" i="3"/>
  <c r="BG49" i="3"/>
  <c r="BG50" i="3"/>
  <c r="BG51" i="3"/>
  <c r="BG6" i="3"/>
  <c r="BG7" i="2"/>
  <c r="BG8" i="2"/>
  <c r="BG9" i="2"/>
  <c r="BG10" i="2"/>
  <c r="BG11" i="2"/>
  <c r="BG12" i="2"/>
  <c r="BG13" i="2"/>
  <c r="BG14" i="2"/>
  <c r="BG15" i="2"/>
  <c r="BG16" i="2"/>
  <c r="BG17" i="2"/>
  <c r="BG18" i="2"/>
  <c r="BG19" i="2"/>
  <c r="BG20" i="2"/>
  <c r="BG21" i="2"/>
  <c r="BG22" i="2"/>
  <c r="BG23" i="2"/>
  <c r="BG24" i="2"/>
  <c r="BG25" i="2"/>
  <c r="BG26" i="2"/>
  <c r="BG27" i="2"/>
  <c r="BG28" i="2"/>
  <c r="BG29" i="2"/>
  <c r="BG30" i="2"/>
  <c r="BG31" i="2"/>
  <c r="BG32" i="2"/>
  <c r="BG33" i="2"/>
  <c r="BG34" i="2"/>
  <c r="BG35" i="2"/>
  <c r="BG36" i="2"/>
  <c r="BG37" i="2"/>
  <c r="BG38" i="2"/>
  <c r="BG39" i="2"/>
  <c r="BG40" i="2"/>
  <c r="BG41" i="2"/>
  <c r="BG42" i="2"/>
  <c r="BG43" i="2"/>
  <c r="BG44" i="2"/>
  <c r="BG45" i="2"/>
  <c r="BG46" i="2"/>
  <c r="BG6" i="2"/>
  <c r="BG7" i="1"/>
  <c r="BG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6" i="1"/>
  <c r="D25" i="14" l="1"/>
  <c r="C25" i="14"/>
  <c r="G9" i="14"/>
</calcChain>
</file>

<file path=xl/sharedStrings.xml><?xml version="1.0" encoding="utf-8"?>
<sst xmlns="http://schemas.openxmlformats.org/spreadsheetml/2006/main" count="4059" uniqueCount="1360">
  <si>
    <t>BẢNG ĐIỂM TOÀN KHÓA XÉT ĐIỀU KIỆN NHẬN ĐỒ ÁN/KHÓA LUẬN TỐT NGHIỆP</t>
  </si>
  <si>
    <t>LỚP 66DCDT21</t>
  </si>
  <si>
    <t>STT</t>
  </si>
  <si>
    <t>Mã sinh viên</t>
  </si>
  <si>
    <t>Họ đệm</t>
  </si>
  <si>
    <t>Tên</t>
  </si>
  <si>
    <t>Ngày sinh</t>
  </si>
  <si>
    <t xml:space="preserve">          Tổng số TC</t>
  </si>
  <si>
    <t xml:space="preserve">          Số tín chỉ tính điểm</t>
  </si>
  <si>
    <t xml:space="preserve">          Số tín chỉ tích lũy</t>
  </si>
  <si>
    <t xml:space="preserve">          Điểm TBC (hệ 10)</t>
  </si>
  <si>
    <t xml:space="preserve">          Điểm TBC (hệ 4)</t>
  </si>
  <si>
    <t xml:space="preserve">          Số môn không đạt</t>
  </si>
  <si>
    <t xml:space="preserve">          Số Tín chỉ không đạt</t>
  </si>
  <si>
    <t xml:space="preserve">          Tỷ lệ % không đạt</t>
  </si>
  <si>
    <t xml:space="preserve">          Đề nghị xét</t>
  </si>
  <si>
    <t>DC2DT55_Anten và truyền sóng (3)</t>
  </si>
  <si>
    <t>DC3DT81_Công nghệ Multimedia (2)</t>
  </si>
  <si>
    <t>DC3DT82_Công nghệ vi điện tử (2)</t>
  </si>
  <si>
    <t>DC2DT45_Cơ sở điều khiển tự động (3)</t>
  </si>
  <si>
    <t>DC3DT34_Cơ sở truyền số liệu (2)</t>
  </si>
  <si>
    <t>DC2DT51_Điện tử số (3)</t>
  </si>
  <si>
    <t>DC2DT26_Đo lường điện tử (2)</t>
  </si>
  <si>
    <t>DC2DT24_Đồ án Điện tử (2)</t>
  </si>
  <si>
    <t>DC3DT70_Đồ án Viễn thông (2)</t>
  </si>
  <si>
    <t>DC1LL04_Đường lối cách mạng của Đảng cộng sản Việt Nam (3)</t>
  </si>
  <si>
    <t>DC3DT63_Hệ thống viễn thông (3)</t>
  </si>
  <si>
    <t>DC2DT57_Kiến trúc máy tính (2)</t>
  </si>
  <si>
    <t>DC2DT29_Kỹ thuật vi xử lý và ứng dụng (3)</t>
  </si>
  <si>
    <t>DC2DT23_Lập trình C/C++ (4)</t>
  </si>
  <si>
    <t>DC2DT41_Linh kiện điện tử (3)</t>
  </si>
  <si>
    <t>DC2DT27_Lý thuyết mạch (4)</t>
  </si>
  <si>
    <t>DC2DT43_Lý thuyết truyền tin (3)</t>
  </si>
  <si>
    <t>DC1CB20_Lý thuyết xác suất - thống kê (2)</t>
  </si>
  <si>
    <t>DC3DT36_Mạng viễn thông (3)</t>
  </si>
  <si>
    <t>DC1TH48_Matlab và ứng dụng (2)</t>
  </si>
  <si>
    <t>DC3DT39_Mô phỏng hệ thống truyền thông (2)</t>
  </si>
  <si>
    <t>DC3DT37_Ứng dụng điện tử truyền thông trong ITS (3)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</si>
  <si>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</si>
  <si>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</si>
  <si>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</si>
  <si>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DC3DT73_Thông tin di động (3)</t>
  </si>
  <si>
    <t>DC3DT71_Thông tin số (3)</t>
  </si>
  <si>
    <t>DC3DT72_Thông tin vô tuyến (3)</t>
  </si>
  <si>
    <t>DC4DT21_Thực tập Điện tử cơ bản (3)</t>
  </si>
  <si>
    <t>DC4DT23_Thực tập Điện tử viễn thông (3)</t>
  </si>
  <si>
    <t>DC4DT22_Thực tập Lắp ráp điện tử (2)</t>
  </si>
  <si>
    <t>DC4DT71_Thực tập tốt nghiệp (7)</t>
  </si>
  <si>
    <t>DC1CB35_Tiếng anh (3)</t>
  </si>
  <si>
    <t>DC1TT42_Tin học đại cương (3)</t>
  </si>
  <si>
    <t>DC1CB11_Toán 1 (4)</t>
  </si>
  <si>
    <t>DC1CB41_Toán 2 (2)</t>
  </si>
  <si>
    <t>DC1CB57_Toán 3 (3)</t>
  </si>
  <si>
    <t>DC2DT28_Trường điện từ (2)</t>
  </si>
  <si>
    <t>DC1LL03_Tư tưởng Hồ Chí Minh (2)</t>
  </si>
  <si>
    <t>DC1DT21_Vật lý đại cương 1 (3)</t>
  </si>
  <si>
    <t>DC1DT22_Vật lý đại cương 2 (2)</t>
  </si>
  <si>
    <t>DC3DT35_Xử lý ảnh số và video số (3)</t>
  </si>
  <si>
    <t>DC2DT65_Xử lý tín hiệu số (4)</t>
  </si>
  <si>
    <t>66DCDT20982</t>
  </si>
  <si>
    <t>KHUẤT NGỌC</t>
  </si>
  <si>
    <t>ANH</t>
  </si>
  <si>
    <t>Đ</t>
  </si>
  <si>
    <t>66DCDT20572</t>
  </si>
  <si>
    <t>BÙI XUÂN</t>
  </si>
  <si>
    <t>BẮC</t>
  </si>
  <si>
    <t>28/03/1997</t>
  </si>
  <si>
    <t xml:space="preserve"> </t>
  </si>
  <si>
    <t>66DCDT20298</t>
  </si>
  <si>
    <t>PHAN THỊ</t>
  </si>
  <si>
    <t>BÌNH</t>
  </si>
  <si>
    <t>19/09/1997</t>
  </si>
  <si>
    <t>66DCDT20079</t>
  </si>
  <si>
    <t>PHẠM VĂN</t>
  </si>
  <si>
    <t>DIỆN</t>
  </si>
  <si>
    <t>28/10/1996</t>
  </si>
  <si>
    <t>66DCDT20389</t>
  </si>
  <si>
    <t>VŨ TIẾN</t>
  </si>
  <si>
    <t>DƯƠNG</t>
  </si>
  <si>
    <t>66DCDT20957</t>
  </si>
  <si>
    <t>TRỊNH XUÂN</t>
  </si>
  <si>
    <t>ĐỨC</t>
  </si>
  <si>
    <t>66DCDT23133</t>
  </si>
  <si>
    <t>ĐỖ VIẾT</t>
  </si>
  <si>
    <t>ĐẠI</t>
  </si>
  <si>
    <t>21/10/1997</t>
  </si>
  <si>
    <t>66DCDT20212</t>
  </si>
  <si>
    <t>KIỀU THỊ</t>
  </si>
  <si>
    <t>HIỀN</t>
  </si>
  <si>
    <t>30/05/1997</t>
  </si>
  <si>
    <t>66DCDT20607</t>
  </si>
  <si>
    <t>HOÀNG VĂN</t>
  </si>
  <si>
    <t>HIỆU</t>
  </si>
  <si>
    <t>14/05/1996</t>
  </si>
  <si>
    <t>66DCDT20950</t>
  </si>
  <si>
    <t>ĐỖ HOÀNH</t>
  </si>
  <si>
    <t>HUỲNH</t>
  </si>
  <si>
    <t>66DCDT20675</t>
  </si>
  <si>
    <t>BÙI HUY</t>
  </si>
  <si>
    <t>KHANG</t>
  </si>
  <si>
    <t>27/01/1997</t>
  </si>
  <si>
    <t>66DCDT20847</t>
  </si>
  <si>
    <t>NGUYỄN ĐÌNH</t>
  </si>
  <si>
    <t>KHÁNH</t>
  </si>
  <si>
    <t>28/02/1997</t>
  </si>
  <si>
    <t>66DCDT23170</t>
  </si>
  <si>
    <t>LÊ VĂN</t>
  </si>
  <si>
    <t>KIÊN</t>
  </si>
  <si>
    <t>66DCDT23131</t>
  </si>
  <si>
    <t>NGUYỄN THỊ</t>
  </si>
  <si>
    <t>LƯƠNG</t>
  </si>
  <si>
    <t>66DCDT20584</t>
  </si>
  <si>
    <t>DƯƠNG ĐẠI</t>
  </si>
  <si>
    <t>NGHĨA</t>
  </si>
  <si>
    <t>26/02/1997</t>
  </si>
  <si>
    <t>66DCDT20550</t>
  </si>
  <si>
    <t>NGUYỄN KHẮC</t>
  </si>
  <si>
    <t>31/08/1996</t>
  </si>
  <si>
    <t>66DCDT20498</t>
  </si>
  <si>
    <t>TRƯƠNG CÔNG</t>
  </si>
  <si>
    <t>NGUYÊN</t>
  </si>
  <si>
    <t>18/11/1997</t>
  </si>
  <si>
    <t>66DCDT20107</t>
  </si>
  <si>
    <t>NGUYỄN VĂN</t>
  </si>
  <si>
    <t>QUANG</t>
  </si>
  <si>
    <t>66DCDT20351</t>
  </si>
  <si>
    <t>BÙI MINH</t>
  </si>
  <si>
    <t>THÔNG</t>
  </si>
  <si>
    <t>30/03/1997</t>
  </si>
  <si>
    <t>66DCDT20865</t>
  </si>
  <si>
    <t>TRẦN THỊ</t>
  </si>
  <si>
    <t>THỦY</t>
  </si>
  <si>
    <t>13/11/1997</t>
  </si>
  <si>
    <t>66DCDT20470</t>
  </si>
  <si>
    <t>BÙI ĐỨC</t>
  </si>
  <si>
    <t>TOÀN</t>
  </si>
  <si>
    <t>66DCDT20246</t>
  </si>
  <si>
    <t>DƯƠNG THỊ HƯƠNG</t>
  </si>
  <si>
    <t>TRANG</t>
  </si>
  <si>
    <t>21/04/1997</t>
  </si>
  <si>
    <t>66DCDT20043</t>
  </si>
  <si>
    <t>BÙI VĂN</t>
  </si>
  <si>
    <t>TUẤN</t>
  </si>
  <si>
    <t>18/06/1996</t>
  </si>
  <si>
    <t>66DCDT20595</t>
  </si>
  <si>
    <t>PHẠM QUỐC</t>
  </si>
  <si>
    <t>VIỆT</t>
  </si>
  <si>
    <t>20/01/1997</t>
  </si>
  <si>
    <t>66DCDT20631</t>
  </si>
  <si>
    <t>BÙI QUỐC</t>
  </si>
  <si>
    <t>24/01/1997</t>
  </si>
  <si>
    <t>K</t>
  </si>
  <si>
    <t>66DCDT20501</t>
  </si>
  <si>
    <t>ĐỖ HOÀNG</t>
  </si>
  <si>
    <t>27/09/1997</t>
  </si>
  <si>
    <t>66DCDT20658</t>
  </si>
  <si>
    <t>NGUYỄN HOÀNG</t>
  </si>
  <si>
    <t>31/08/1997</t>
  </si>
  <si>
    <t>66DCDT20540</t>
  </si>
  <si>
    <t>NGUYỄN TIẾN</t>
  </si>
  <si>
    <t>66DCDT20623</t>
  </si>
  <si>
    <t>NGUYỄN TRUNG</t>
  </si>
  <si>
    <t>29/01/1997</t>
  </si>
  <si>
    <t>66DCDT20786</t>
  </si>
  <si>
    <t>VŨ VĂN</t>
  </si>
  <si>
    <t>CHƯỜNG</t>
  </si>
  <si>
    <t>66DCDT23096</t>
  </si>
  <si>
    <t>NGUYỄN HỒNG</t>
  </si>
  <si>
    <t>CƯỜNG</t>
  </si>
  <si>
    <t>21/09/1997</t>
  </si>
  <si>
    <t>66DCDT21050</t>
  </si>
  <si>
    <t>DŨNG</t>
  </si>
  <si>
    <t>23/08/1997</t>
  </si>
  <si>
    <t>66DCDT20446</t>
  </si>
  <si>
    <t>ĐẶNG VĂN</t>
  </si>
  <si>
    <t>66DCDT20402</t>
  </si>
  <si>
    <t>28/04/1997</t>
  </si>
  <si>
    <t>66DCDT20749</t>
  </si>
  <si>
    <t>ĐÔ</t>
  </si>
  <si>
    <t>66DCDT20576</t>
  </si>
  <si>
    <t>HẢI</t>
  </si>
  <si>
    <t>16/10/1996</t>
  </si>
  <si>
    <t>66DCDT20660</t>
  </si>
  <si>
    <t>ĐỖ THỊ THUÝ</t>
  </si>
  <si>
    <t>66DCDT21034</t>
  </si>
  <si>
    <t>TÔ VĂN</t>
  </si>
  <si>
    <t>HÒA</t>
  </si>
  <si>
    <t>66DCDT20668</t>
  </si>
  <si>
    <t>NGUYỄN QUANG</t>
  </si>
  <si>
    <t>HUY</t>
  </si>
  <si>
    <t>66DCDT20384</t>
  </si>
  <si>
    <t>NGUYỄN HỮU</t>
  </si>
  <si>
    <t>22/09/1997</t>
  </si>
  <si>
    <t>66DCDT21022</t>
  </si>
  <si>
    <t>66DCDT20475</t>
  </si>
  <si>
    <t>TRẦN VĂN</t>
  </si>
  <si>
    <t>LƯU</t>
  </si>
  <si>
    <t>66DCDT21032</t>
  </si>
  <si>
    <t>ĐÀO HUY</t>
  </si>
  <si>
    <t>NGỌC</t>
  </si>
  <si>
    <t>66DCDT23006</t>
  </si>
  <si>
    <t>NGUYỄN TRỌNG</t>
  </si>
  <si>
    <t>66DCDT20491</t>
  </si>
  <si>
    <t>QUYẾT</t>
  </si>
  <si>
    <t>66DCDT20566</t>
  </si>
  <si>
    <t>VŨ NGỌC</t>
  </si>
  <si>
    <t>TÂN</t>
  </si>
  <si>
    <t>27/04/1997</t>
  </si>
  <si>
    <t>66DCDT20794</t>
  </si>
  <si>
    <t>THANH</t>
  </si>
  <si>
    <t>66DCDT21043</t>
  </si>
  <si>
    <t>PHẠM BÁ</t>
  </si>
  <si>
    <t>66DCDT21020</t>
  </si>
  <si>
    <t>27/08/1996</t>
  </si>
  <si>
    <t>66DCDT20008</t>
  </si>
  <si>
    <t>NGUYỄN PHÚ</t>
  </si>
  <si>
    <t>25/12/1997</t>
  </si>
  <si>
    <t>Tổng hợp:</t>
  </si>
  <si>
    <t>Hà Nội, ngày     tháng      năm 2019</t>
  </si>
  <si>
    <t>Số SV</t>
  </si>
  <si>
    <t>Tỷ lệ (%)</t>
  </si>
  <si>
    <t>PHÒNG ĐÀO TẠO</t>
  </si>
  <si>
    <t>PHÒNG KHẢO THÍ VÀ ĐẢM BẢO CHẤT LƯỢNG ĐÀO TẠO</t>
  </si>
  <si>
    <t>Đủ điều kiện nhận ĐÁ/KLTN:</t>
  </si>
  <si>
    <t>Không đủ điều kiện nhận ĐÁ/KLTN:</t>
  </si>
  <si>
    <t>LỚP 66DCDT22</t>
  </si>
  <si>
    <t>66DCDT21195</t>
  </si>
  <si>
    <t>TRẦN THỊ PHƯƠNG</t>
  </si>
  <si>
    <t>DUNG</t>
  </si>
  <si>
    <t>15/07/1997</t>
  </si>
  <si>
    <t>66DCDT21695</t>
  </si>
  <si>
    <t>ĐÀO XUÂN</t>
  </si>
  <si>
    <t>22/06/1997</t>
  </si>
  <si>
    <t>66DCDT21528</t>
  </si>
  <si>
    <t>ĐỖ VĂN</t>
  </si>
  <si>
    <t>21/03/1993</t>
  </si>
  <si>
    <t>66DCDT21135</t>
  </si>
  <si>
    <t>BÙI TRỌNG</t>
  </si>
  <si>
    <t>HIẾU</t>
  </si>
  <si>
    <t>30/06/1997</t>
  </si>
  <si>
    <t>66DCDT21623</t>
  </si>
  <si>
    <t>VŨ MINH</t>
  </si>
  <si>
    <t>16/10/1997</t>
  </si>
  <si>
    <t>65DCDT24432</t>
  </si>
  <si>
    <t>Đinh Xuân</t>
  </si>
  <si>
    <t>Huy</t>
  </si>
  <si>
    <t>26/06/1996</t>
  </si>
  <si>
    <t>66DCDT21645</t>
  </si>
  <si>
    <t>ỨNG THỊ LAN</t>
  </si>
  <si>
    <t>HƯƠNG</t>
  </si>
  <si>
    <t>28/07/1997</t>
  </si>
  <si>
    <t>66DCDT21619</t>
  </si>
  <si>
    <t>NGUYỄN DUY</t>
  </si>
  <si>
    <t>18/05/1997</t>
  </si>
  <si>
    <t>66DCDT21183</t>
  </si>
  <si>
    <t>BÙI THỊ</t>
  </si>
  <si>
    <t>MINH</t>
  </si>
  <si>
    <t>66DCDT21386</t>
  </si>
  <si>
    <t>ĐINH BẢO</t>
  </si>
  <si>
    <t>28/10/1997</t>
  </si>
  <si>
    <t>66DCDT21111</t>
  </si>
  <si>
    <t>HỒ THANH</t>
  </si>
  <si>
    <t>PHONG</t>
  </si>
  <si>
    <t>24/12/1997</t>
  </si>
  <si>
    <t>66DCDT21571</t>
  </si>
  <si>
    <t>BÙI HỮU</t>
  </si>
  <si>
    <t>THÀNH</t>
  </si>
  <si>
    <t>66DCDT21300</t>
  </si>
  <si>
    <t>NGUYỄN MINH</t>
  </si>
  <si>
    <t>TÚ</t>
  </si>
  <si>
    <t>66DCDT21363</t>
  </si>
  <si>
    <t>NGUYỄN ĐẮC</t>
  </si>
  <si>
    <t>VUI</t>
  </si>
  <si>
    <t>17/09/1997</t>
  </si>
  <si>
    <t>66DCDT21565</t>
  </si>
  <si>
    <t>ĐÀO DUY</t>
  </si>
  <si>
    <t>66DCDT21783</t>
  </si>
  <si>
    <t>ĐÀO HOÀNG</t>
  </si>
  <si>
    <t>66DCDT21458</t>
  </si>
  <si>
    <t>NGUYỄN TUẤN</t>
  </si>
  <si>
    <t>26/09/1997</t>
  </si>
  <si>
    <t>66DCDT21058</t>
  </si>
  <si>
    <t>ĐINH VĂN</t>
  </si>
  <si>
    <t>CHÍNH</t>
  </si>
  <si>
    <t>29/11/1997</t>
  </si>
  <si>
    <t>66DCDT21218</t>
  </si>
  <si>
    <t>LÊ MẠNH</t>
  </si>
  <si>
    <t>14/07/1997</t>
  </si>
  <si>
    <t>66DCDT21442</t>
  </si>
  <si>
    <t>GIANG</t>
  </si>
  <si>
    <t>20/07/1997</t>
  </si>
  <si>
    <t>66DCDT21532</t>
  </si>
  <si>
    <t>NGUYỄN ĐỨC</t>
  </si>
  <si>
    <t>66DCDT21052</t>
  </si>
  <si>
    <t>HỒNG</t>
  </si>
  <si>
    <t>66DCDT21791</t>
  </si>
  <si>
    <t>LÊ MINH</t>
  </si>
  <si>
    <t>HOÀN</t>
  </si>
  <si>
    <t>20/11/1997</t>
  </si>
  <si>
    <t>66DCDT21558</t>
  </si>
  <si>
    <t>KHIÊM</t>
  </si>
  <si>
    <t>25/05/1997</t>
  </si>
  <si>
    <t>66DCDT21611</t>
  </si>
  <si>
    <t>LINH</t>
  </si>
  <si>
    <t>66DCDT21804</t>
  </si>
  <si>
    <t>ĐỖ ĐỨC</t>
  </si>
  <si>
    <t>LĨNH</t>
  </si>
  <si>
    <t>24/06/1997</t>
  </si>
  <si>
    <t>66DCDT21094</t>
  </si>
  <si>
    <t>ĐÀO THÀNH</t>
  </si>
  <si>
    <t>LONG</t>
  </si>
  <si>
    <t>19/02/1997</t>
  </si>
  <si>
    <t>66DCDT21168</t>
  </si>
  <si>
    <t>NGUYỄN THẾ</t>
  </si>
  <si>
    <t>NAM</t>
  </si>
  <si>
    <t>66DCDT21281</t>
  </si>
  <si>
    <t>CAO ĐĂNG</t>
  </si>
  <si>
    <t>66DCDT21809</t>
  </si>
  <si>
    <t>LÊ PHƯỚC MINH</t>
  </si>
  <si>
    <t>13/01/1995</t>
  </si>
  <si>
    <t>66DCDT21258</t>
  </si>
  <si>
    <t>ĐOÀN VĂN</t>
  </si>
  <si>
    <t>NHÂN</t>
  </si>
  <si>
    <t>66DCDT21479</t>
  </si>
  <si>
    <t>ĐỖ HỮU</t>
  </si>
  <si>
    <t>PHƯỚC</t>
  </si>
  <si>
    <t>29/04/1997</t>
  </si>
  <si>
    <t>66DCDT21733</t>
  </si>
  <si>
    <t>LÊ HỒNG</t>
  </si>
  <si>
    <t>SƠN</t>
  </si>
  <si>
    <t>18/02/1997</t>
  </si>
  <si>
    <t>66DCDT21451</t>
  </si>
  <si>
    <t>TRẦN</t>
  </si>
  <si>
    <t>66DCDT21550</t>
  </si>
  <si>
    <t>LÊ HỮU</t>
  </si>
  <si>
    <t>THẮNG</t>
  </si>
  <si>
    <t>66DCDT21177</t>
  </si>
  <si>
    <t>TIẾN</t>
  </si>
  <si>
    <t>14/10/1997</t>
  </si>
  <si>
    <t>66DCDT21350</t>
  </si>
  <si>
    <t>NGUYỄN QUỐC</t>
  </si>
  <si>
    <t>TOẢN</t>
  </si>
  <si>
    <t>14/11/1997</t>
  </si>
  <si>
    <t>66DCDT21360</t>
  </si>
  <si>
    <t>TRẦN NGỌC</t>
  </si>
  <si>
    <t>66DCDT21496</t>
  </si>
  <si>
    <t>ĐẶNG QUANG</t>
  </si>
  <si>
    <t>VINH</t>
  </si>
  <si>
    <t>23/09/1997</t>
  </si>
  <si>
    <t>66DCDT21570</t>
  </si>
  <si>
    <t>TRẦN DUY</t>
  </si>
  <si>
    <t>VIẾT</t>
  </si>
  <si>
    <t>17/06/1997</t>
  </si>
  <si>
    <t>66DCDT21252</t>
  </si>
  <si>
    <t>LỚP 66DCDT23</t>
  </si>
  <si>
    <t>66DCDT21938</t>
  </si>
  <si>
    <t>AN</t>
  </si>
  <si>
    <t>66DCDT21989</t>
  </si>
  <si>
    <t>PHẠM NGỌC</t>
  </si>
  <si>
    <t>DOANH</t>
  </si>
  <si>
    <t>20/03/1995</t>
  </si>
  <si>
    <t>66DCDT21928</t>
  </si>
  <si>
    <t>HOÀNG NGỌC</t>
  </si>
  <si>
    <t>23/02/1997</t>
  </si>
  <si>
    <t>66DCDT22666</t>
  </si>
  <si>
    <t>NGÔ CÔNG</t>
  </si>
  <si>
    <t>ĐÀ</t>
  </si>
  <si>
    <t>17/11/1997</t>
  </si>
  <si>
    <t>66DCDT23156</t>
  </si>
  <si>
    <t>HIỆP</t>
  </si>
  <si>
    <t>66DCDT22637</t>
  </si>
  <si>
    <t>ĐINH THỊ</t>
  </si>
  <si>
    <t>HẰNG</t>
  </si>
  <si>
    <t>66DCDT22473</t>
  </si>
  <si>
    <t>HUỆ</t>
  </si>
  <si>
    <t>66DCDT23136</t>
  </si>
  <si>
    <t>PHÙNG VĂN</t>
  </si>
  <si>
    <t>HUẤN</t>
  </si>
  <si>
    <t>22/04/1996</t>
  </si>
  <si>
    <t>66DCDT22414</t>
  </si>
  <si>
    <t>30/08/1995</t>
  </si>
  <si>
    <t>66DCDT22076</t>
  </si>
  <si>
    <t>NGUYỄN THỊ THANH</t>
  </si>
  <si>
    <t>HUYỀN</t>
  </si>
  <si>
    <t>66DCDT22399</t>
  </si>
  <si>
    <t>QUẢN NHẬT</t>
  </si>
  <si>
    <t>LỆ</t>
  </si>
  <si>
    <t>26/06/1997</t>
  </si>
  <si>
    <t>66DCDT21847</t>
  </si>
  <si>
    <t>LÊ CAO HOÀNG</t>
  </si>
  <si>
    <t>66DCDT22335</t>
  </si>
  <si>
    <t>VŨ KHÁNH</t>
  </si>
  <si>
    <t>LY</t>
  </si>
  <si>
    <t>66DCDT21884</t>
  </si>
  <si>
    <t>NGUYỄN VIẾT</t>
  </si>
  <si>
    <t>17/04/1997</t>
  </si>
  <si>
    <t>66DCDT22059</t>
  </si>
  <si>
    <t>NGUYỄN NGỌC</t>
  </si>
  <si>
    <t>66DCDT22074</t>
  </si>
  <si>
    <t>HOÀNG NHƯ</t>
  </si>
  <si>
    <t>QUỲNH</t>
  </si>
  <si>
    <t>66DCDT22293</t>
  </si>
  <si>
    <t>66DCDT22032</t>
  </si>
  <si>
    <t>PHẠM XUÂN</t>
  </si>
  <si>
    <t>TÙNG</t>
  </si>
  <si>
    <t>66DCDT22315</t>
  </si>
  <si>
    <t>HOÀNG QUANG</t>
  </si>
  <si>
    <t>16/09/1997</t>
  </si>
  <si>
    <t>66DCDT22366</t>
  </si>
  <si>
    <t>ĐẶNG ĐỨC</t>
  </si>
  <si>
    <t>15/04/1997</t>
  </si>
  <si>
    <t>66DCDT22861</t>
  </si>
  <si>
    <t>DÂN</t>
  </si>
  <si>
    <t>66DCDT21953</t>
  </si>
  <si>
    <t>20/01/1995</t>
  </si>
  <si>
    <t>66DCDT21914</t>
  </si>
  <si>
    <t>LÊ TRỌNG</t>
  </si>
  <si>
    <t>66DCDT22469</t>
  </si>
  <si>
    <t>TRẦN VŨ TÙNG</t>
  </si>
  <si>
    <t>66DCDT22207</t>
  </si>
  <si>
    <t>DƯƠNG HỒNG</t>
  </si>
  <si>
    <t>66DCDT21856</t>
  </si>
  <si>
    <t>NGUYỄN HUY</t>
  </si>
  <si>
    <t>ĐÔNG</t>
  </si>
  <si>
    <t>66DCDT22337</t>
  </si>
  <si>
    <t>NGUYỄN VĂN HOÀN</t>
  </si>
  <si>
    <t>29/03/1997</t>
  </si>
  <si>
    <t>66DCDT22710</t>
  </si>
  <si>
    <t>ĐINH NGUYỄN TRÍ</t>
  </si>
  <si>
    <t>17/12/1997</t>
  </si>
  <si>
    <t>66DCDT21899</t>
  </si>
  <si>
    <t>HÙNG</t>
  </si>
  <si>
    <t>15/09/1997</t>
  </si>
  <si>
    <t>66DCDT22629</t>
  </si>
  <si>
    <t>AN HOÀNG</t>
  </si>
  <si>
    <t>31/12/1997</t>
  </si>
  <si>
    <t>66DCDT22565</t>
  </si>
  <si>
    <t>TRỊNH HOÀI</t>
  </si>
  <si>
    <t>20/02/1997</t>
  </si>
  <si>
    <t>66DCDT22660</t>
  </si>
  <si>
    <t>LOAN</t>
  </si>
  <si>
    <t>15/06/1997</t>
  </si>
  <si>
    <t>66DCDT21997</t>
  </si>
  <si>
    <t>TRẦN ĐỨC</t>
  </si>
  <si>
    <t>25/09/1997</t>
  </si>
  <si>
    <t>66DCDT21216</t>
  </si>
  <si>
    <t>LÊ CÔNG</t>
  </si>
  <si>
    <t>66DCDT22338</t>
  </si>
  <si>
    <t>66DCDT22479</t>
  </si>
  <si>
    <t>66DCDT22944</t>
  </si>
  <si>
    <t>ĐOÀN NGỌC</t>
  </si>
  <si>
    <t>THIỆN</t>
  </si>
  <si>
    <t>14/06/1997</t>
  </si>
  <si>
    <t>66DCDT22140</t>
  </si>
  <si>
    <t>THẨM ĐỨC</t>
  </si>
  <si>
    <t>66DCDT23288</t>
  </si>
  <si>
    <t>ĐỖ NGỌC</t>
  </si>
  <si>
    <t>66DCDT22828</t>
  </si>
  <si>
    <t>66DCDT21855</t>
  </si>
  <si>
    <t>PHÙNG VIỆT</t>
  </si>
  <si>
    <t>66DCDT22301</t>
  </si>
  <si>
    <t>66DCDT22209</t>
  </si>
  <si>
    <t>NGUYỄN HUYỀN</t>
  </si>
  <si>
    <t>66DCDT22165</t>
  </si>
  <si>
    <t>CUNG ĐỨC ANH</t>
  </si>
  <si>
    <t>66DCDT21850</t>
  </si>
  <si>
    <t>VÕ VĂN</t>
  </si>
  <si>
    <t>66DCDT22250</t>
  </si>
  <si>
    <t>LÊ TIẾN</t>
  </si>
  <si>
    <t>LỚP 66DCHT21</t>
  </si>
  <si>
    <t>DC3HT51_An toàn và bảo mật hệ thống thông tin (2)</t>
  </si>
  <si>
    <t>DC2HT26_Cấu trúc dữ liệu và giải thuật (4)</t>
  </si>
  <si>
    <t>DC2HT38_Công nghệ phần mềm (3)</t>
  </si>
  <si>
    <t>DC2TT32_Điện toán đám mây (2)</t>
  </si>
  <si>
    <t>DC3HT52_Đồ án Hệ thống thông tin (3)</t>
  </si>
  <si>
    <t>DC3HT34_Giao thông thông minh (ITS) (3)</t>
  </si>
  <si>
    <t>DC3HT21_Hệ quản trị Cơ sở dữ liệu (3)</t>
  </si>
  <si>
    <t>DC3HT42_Hệ thống hoạch định nguồn lực doanh nghiệp (ERP) (3)</t>
  </si>
  <si>
    <t>DC3HT43_Hệ thống thông tin địa lý - GIS (3)</t>
  </si>
  <si>
    <t>DC3HT22_Hệ trợ giúp quyết định (3)</t>
  </si>
  <si>
    <t>DC3HT41_Kiểm thử phần mềm (3)</t>
  </si>
  <si>
    <t>DC3TH44_Kiến trúc của hệ thống QL, giám sát PTGT (3)</t>
  </si>
  <si>
    <t>DC2HT11_Kiến trúc máy tính (3)</t>
  </si>
  <si>
    <t>DC1TT31_Kỹ thuật xây dựng và trình bày báo cáo (2)</t>
  </si>
  <si>
    <t>DC3HT31_Lập trình di động (3)</t>
  </si>
  <si>
    <t>DC2TT35_Lập trình hướng đối tượng C++ (3)</t>
  </si>
  <si>
    <t>DC2HT33_Lập trình Java (3)</t>
  </si>
  <si>
    <t>DC2HT36_Lập trình trên môi trường Web (3)</t>
  </si>
  <si>
    <t>DC2HT34_Lập trình trực quan C# (3)</t>
  </si>
  <si>
    <t>DC2HT25_Lý thuyết đồ thị (2)</t>
  </si>
  <si>
    <t>DC2HT12_Nguyên lý Hệ điều hành (3)</t>
  </si>
  <si>
    <t>DC2TT22_Nhập môn Cơ sở dữ liệu (3)</t>
  </si>
  <si>
    <t>DC2HT13_Nhập môn mạng máy tính (3)</t>
  </si>
  <si>
    <t>DC3HT16_Nhập môn Xử lý ảnh (3)</t>
  </si>
  <si>
    <t>DC2TT31_Phần mềm mã nguồn mở (2)</t>
  </si>
  <si>
    <t>DC3HT60_Phân tích và thiết kế hệ thống thông tin (4)</t>
  </si>
  <si>
    <t>DC3HT32_Quản lý dự án phần mềm (3)</t>
  </si>
  <si>
    <t>DC3TT47_Quản trị mạng (3)</t>
  </si>
  <si>
    <t>DC3HT46_Thiết kế mạng máy tính (3)</t>
  </si>
  <si>
    <t>DC4HT22_Thực tập chuyên ngành, thực tập DN (6)</t>
  </si>
  <si>
    <t>DC4TH70_Thực tập tốt nghiệp (4)</t>
  </si>
  <si>
    <t>DC1TT43_Tin học đại cương (3)</t>
  </si>
  <si>
    <t>DC2TT21_Toán rời rạc (3)</t>
  </si>
  <si>
    <t>DC1TT21_Vật lý đại cương 1 (2)</t>
  </si>
  <si>
    <t>DC1TT22_Vật lý đại cương 2 (2)</t>
  </si>
  <si>
    <t>66DCHT20657</t>
  </si>
  <si>
    <t>ĐỖ THỊ LAN</t>
  </si>
  <si>
    <t>66DCHT20797</t>
  </si>
  <si>
    <t>ĐỖ TỰ</t>
  </si>
  <si>
    <t>66DCHT20465</t>
  </si>
  <si>
    <t>16/06/1997</t>
  </si>
  <si>
    <t>66DCHT20167</t>
  </si>
  <si>
    <t>NGUYỄN ANH</t>
  </si>
  <si>
    <t>66DCHT20468</t>
  </si>
  <si>
    <t>14/02/1997</t>
  </si>
  <si>
    <t>66DCHT21330</t>
  </si>
  <si>
    <t>BÙI TUẤN</t>
  </si>
  <si>
    <t>ĐẠT</t>
  </si>
  <si>
    <t>66DCHT21029</t>
  </si>
  <si>
    <t>24/09/1997</t>
  </si>
  <si>
    <t>64DCMT3001</t>
  </si>
  <si>
    <t>Lê Minh</t>
  </si>
  <si>
    <t>Đức</t>
  </si>
  <si>
    <t>14/05/1995</t>
  </si>
  <si>
    <t>66DCHT20766</t>
  </si>
  <si>
    <t>ĐỖ THỊ</t>
  </si>
  <si>
    <t>HOA</t>
  </si>
  <si>
    <t>66DCHT20906</t>
  </si>
  <si>
    <t>BÙI CÔNG</t>
  </si>
  <si>
    <t>66DCHT20777</t>
  </si>
  <si>
    <t>LÊ THẾ</t>
  </si>
  <si>
    <t>KHIẾT</t>
  </si>
  <si>
    <t>66DCHT20778</t>
  </si>
  <si>
    <t>NGUYỄN DANH</t>
  </si>
  <si>
    <t>KHOA</t>
  </si>
  <si>
    <t>66DCHT21304</t>
  </si>
  <si>
    <t>ĐOÀN TRẦN</t>
  </si>
  <si>
    <t>22/09/1996</t>
  </si>
  <si>
    <t>66DCHT21312</t>
  </si>
  <si>
    <t>PHẠM THỊ</t>
  </si>
  <si>
    <t>MẾN</t>
  </si>
  <si>
    <t>66DCHT21206</t>
  </si>
  <si>
    <t>PHƯỢNG</t>
  </si>
  <si>
    <t>29/07/1997</t>
  </si>
  <si>
    <t>66DCHT20674</t>
  </si>
  <si>
    <t>LÊ HƯƠNG</t>
  </si>
  <si>
    <t>21/11/1997</t>
  </si>
  <si>
    <t>66DCHT20190</t>
  </si>
  <si>
    <t>66DCHT21162</t>
  </si>
  <si>
    <t>PHẠM THÁI</t>
  </si>
  <si>
    <t>66DCHT20818</t>
  </si>
  <si>
    <t>TÁM</t>
  </si>
  <si>
    <t>21/01/1997</t>
  </si>
  <si>
    <t>66DCHT20102</t>
  </si>
  <si>
    <t>MAI TIẾN</t>
  </si>
  <si>
    <t>30/12/1997</t>
  </si>
  <si>
    <t>66DCHT20721</t>
  </si>
  <si>
    <t>THƠM</t>
  </si>
  <si>
    <t>29/08/1997</t>
  </si>
  <si>
    <t>66DCHT20483</t>
  </si>
  <si>
    <t>TẠ MẠNH</t>
  </si>
  <si>
    <t>TIỀN</t>
  </si>
  <si>
    <t>66DCHT21329</t>
  </si>
  <si>
    <t>BÙI THÙY</t>
  </si>
  <si>
    <t>66DCHT20174</t>
  </si>
  <si>
    <t>TRƯƠNG THỊ HÀ</t>
  </si>
  <si>
    <t>18/04/1997</t>
  </si>
  <si>
    <t>66DCHT21223</t>
  </si>
  <si>
    <t>TRỊNH</t>
  </si>
  <si>
    <t>28/05/1997</t>
  </si>
  <si>
    <t>66DCHT20310</t>
  </si>
  <si>
    <t>DƯƠNG ĐỨC</t>
  </si>
  <si>
    <t>TRUNG</t>
  </si>
  <si>
    <t>66DCHT20999</t>
  </si>
  <si>
    <t>66DCHT20878</t>
  </si>
  <si>
    <t>TUYÊN</t>
  </si>
  <si>
    <t>66DCHT20967</t>
  </si>
  <si>
    <t>BÙI THỌ</t>
  </si>
  <si>
    <t>66DCHT21095</t>
  </si>
  <si>
    <t>ĐẶNG TUẤN</t>
  </si>
  <si>
    <t>66DCHT21276</t>
  </si>
  <si>
    <t>KHUẤT VĂN</t>
  </si>
  <si>
    <t>19/10/1997</t>
  </si>
  <si>
    <t>66DCHT21163</t>
  </si>
  <si>
    <t>TRỊNH QUỐC</t>
  </si>
  <si>
    <t>66DCHT20753</t>
  </si>
  <si>
    <t>DUY</t>
  </si>
  <si>
    <t>24/11/1997</t>
  </si>
  <si>
    <t>66DCHT20782</t>
  </si>
  <si>
    <t>ĐỖ THÀNH</t>
  </si>
  <si>
    <t>22/10/1997</t>
  </si>
  <si>
    <t>66DCHT20222</t>
  </si>
  <si>
    <t>NGÔ THỊ TRÀ</t>
  </si>
  <si>
    <t>22/08/1997</t>
  </si>
  <si>
    <t>65DCMT24452</t>
  </si>
  <si>
    <t>Phạm Đình</t>
  </si>
  <si>
    <t>Hòa</t>
  </si>
  <si>
    <t>13/09/1996</t>
  </si>
  <si>
    <t>66DCHT23016</t>
  </si>
  <si>
    <t>TRẦN QUANG</t>
  </si>
  <si>
    <t>HƯNG</t>
  </si>
  <si>
    <t>66DCHT20175</t>
  </si>
  <si>
    <t>NGUYỄN CAO SƠN</t>
  </si>
  <si>
    <t>LÂM</t>
  </si>
  <si>
    <t>66DCHT20134</t>
  </si>
  <si>
    <t>NGUYỄN THÀNH</t>
  </si>
  <si>
    <t>LỘC</t>
  </si>
  <si>
    <t>27/11/1997</t>
  </si>
  <si>
    <t>66DCHT21201</t>
  </si>
  <si>
    <t>TRẦN PHƯƠNG</t>
  </si>
  <si>
    <t>20/05/1997</t>
  </si>
  <si>
    <t>66DCHT20684</t>
  </si>
  <si>
    <t>NGUYỄN THIÊN</t>
  </si>
  <si>
    <t>20/01/1996</t>
  </si>
  <si>
    <t>66DCHT20227</t>
  </si>
  <si>
    <t>MAI HỒNG</t>
  </si>
  <si>
    <t>23/10/1997</t>
  </si>
  <si>
    <t>66DCHT20220</t>
  </si>
  <si>
    <t>66DCHT20452</t>
  </si>
  <si>
    <t>ĐỖ TRƯỜNG</t>
  </si>
  <si>
    <t>66DCHT20585</t>
  </si>
  <si>
    <t>THẢO</t>
  </si>
  <si>
    <t>23/11/1997</t>
  </si>
  <si>
    <t>66DCHT21110</t>
  </si>
  <si>
    <t>DƯƠNG TIẾN</t>
  </si>
  <si>
    <t>THƯỞNG</t>
  </si>
  <si>
    <t>66DCHT20525</t>
  </si>
  <si>
    <t>66DCHT20396</t>
  </si>
  <si>
    <t>VŨ XUÂN</t>
  </si>
  <si>
    <t>TIỆP</t>
  </si>
  <si>
    <t>21/10/1995</t>
  </si>
  <si>
    <t>66DCHT20947</t>
  </si>
  <si>
    <t>LÊ THỊ THU</t>
  </si>
  <si>
    <t>TRÀ</t>
  </si>
  <si>
    <t>66DCHT21324</t>
  </si>
  <si>
    <t>TRẦN LƯƠNG NGỌC</t>
  </si>
  <si>
    <t>TRÂM</t>
  </si>
  <si>
    <t>66DCHT20756</t>
  </si>
  <si>
    <t>NGUYỄN HOÀNG ĐĂNG</t>
  </si>
  <si>
    <t>66DCHT20911</t>
  </si>
  <si>
    <t>TRƯỜNG</t>
  </si>
  <si>
    <t>17/12/1996</t>
  </si>
  <si>
    <t>66DCHT20975</t>
  </si>
  <si>
    <t>20/12/1997</t>
  </si>
  <si>
    <t>66DCHT20431</t>
  </si>
  <si>
    <t>NGUYỄN THANH</t>
  </si>
  <si>
    <t>31/01/1997</t>
  </si>
  <si>
    <t>LỚP 66DCHT22</t>
  </si>
  <si>
    <t>66DCHT21790</t>
  </si>
  <si>
    <t>66DCHT21816</t>
  </si>
  <si>
    <t>PHẠM THẾ</t>
  </si>
  <si>
    <t>DUYỆT</t>
  </si>
  <si>
    <t>66DCHT21753</t>
  </si>
  <si>
    <t>66DCHT21752</t>
  </si>
  <si>
    <t>NGUYỄN CHẤN</t>
  </si>
  <si>
    <t>19/01/1997</t>
  </si>
  <si>
    <t>66DCHT21690</t>
  </si>
  <si>
    <t>HOÀNG</t>
  </si>
  <si>
    <t>66DCHT21754</t>
  </si>
  <si>
    <t>LÊ THỊ</t>
  </si>
  <si>
    <t>LEN</t>
  </si>
  <si>
    <t>25/03/1997</t>
  </si>
  <si>
    <t>66DCHT22149</t>
  </si>
  <si>
    <t>ĐẶNG THỊ THUỲ</t>
  </si>
  <si>
    <t>66DCHT21541</t>
  </si>
  <si>
    <t>NGÔ THỊ</t>
  </si>
  <si>
    <t>LUYẾN</t>
  </si>
  <si>
    <t>66DCHT21490</t>
  </si>
  <si>
    <t>MAI</t>
  </si>
  <si>
    <t>13/03/1996</t>
  </si>
  <si>
    <t>66DCHT21747</t>
  </si>
  <si>
    <t>DƯƠNG THỊ</t>
  </si>
  <si>
    <t>28/09/1997</t>
  </si>
  <si>
    <t>66DCHT21595</t>
  </si>
  <si>
    <t>NGUYỄN KHÁNH</t>
  </si>
  <si>
    <t>13/04/1997</t>
  </si>
  <si>
    <t>66DCHT21453</t>
  </si>
  <si>
    <t>VŨ THỊ THU</t>
  </si>
  <si>
    <t>NGÂN</t>
  </si>
  <si>
    <t>13/10/1997</t>
  </si>
  <si>
    <t>66DCHT22097</t>
  </si>
  <si>
    <t>NHẠN</t>
  </si>
  <si>
    <t>66DCHT21966</t>
  </si>
  <si>
    <t>PHẠM DUY</t>
  </si>
  <si>
    <t>PHI</t>
  </si>
  <si>
    <t>25/06/1997</t>
  </si>
  <si>
    <t>66DCHT22030</t>
  </si>
  <si>
    <t>NGUYỄN THỊ NHƯ</t>
  </si>
  <si>
    <t>28/11/1997</t>
  </si>
  <si>
    <t>66DCHT21432</t>
  </si>
  <si>
    <t>QUYỀN</t>
  </si>
  <si>
    <t>17/08/1997</t>
  </si>
  <si>
    <t>66DCHT21947</t>
  </si>
  <si>
    <t>TRIỆU QUANG</t>
  </si>
  <si>
    <t>29/06/1997</t>
  </si>
  <si>
    <t>66DCHT21489</t>
  </si>
  <si>
    <t>16/08/1997</t>
  </si>
  <si>
    <t>66DCHT21668</t>
  </si>
  <si>
    <t>PHAN TRỊNH NHẬT</t>
  </si>
  <si>
    <t>23/10/1996</t>
  </si>
  <si>
    <t>66DCHT21881</t>
  </si>
  <si>
    <t>PHẠM TẤT</t>
  </si>
  <si>
    <t>66DCHT22129</t>
  </si>
  <si>
    <t>THÚY</t>
  </si>
  <si>
    <t>66DCHT22357</t>
  </si>
  <si>
    <t>TRIỆU THỊ</t>
  </si>
  <si>
    <t>66DCHT21384</t>
  </si>
  <si>
    <t>LÊ THỊ NGỌC</t>
  </si>
  <si>
    <t>TRINH</t>
  </si>
  <si>
    <t>13/07/1997</t>
  </si>
  <si>
    <t>66DCHT21409</t>
  </si>
  <si>
    <t>TUÂN</t>
  </si>
  <si>
    <t>30/11/1997</t>
  </si>
  <si>
    <t>66DCHT22237</t>
  </si>
  <si>
    <t>13/12/1997</t>
  </si>
  <si>
    <t>66DCHT21331</t>
  </si>
  <si>
    <t>CAO NGỌC TUẤN</t>
  </si>
  <si>
    <t>66DCHT21885</t>
  </si>
  <si>
    <t>66DCHT21506</t>
  </si>
  <si>
    <t>VŨ THỊ ĐÔNG</t>
  </si>
  <si>
    <t>30/07/1997</t>
  </si>
  <si>
    <t>66DCHT21336</t>
  </si>
  <si>
    <t>CHIẾN</t>
  </si>
  <si>
    <t>22/04/1997</t>
  </si>
  <si>
    <t>66DCHT21455</t>
  </si>
  <si>
    <t>66DCHT21372</t>
  </si>
  <si>
    <t>66DCHT21419</t>
  </si>
  <si>
    <t>TRẦN VIỆT</t>
  </si>
  <si>
    <t>66DCHT22131</t>
  </si>
  <si>
    <t>NGUYỄN ĐĂNG</t>
  </si>
  <si>
    <t>HUẾ</t>
  </si>
  <si>
    <t>66DCHT21338</t>
  </si>
  <si>
    <t>66DCHT21601</t>
  </si>
  <si>
    <t>DOÃN THẾ</t>
  </si>
  <si>
    <t>15/03/1997</t>
  </si>
  <si>
    <t>66DCHT21407</t>
  </si>
  <si>
    <t>66DCHT22026</t>
  </si>
  <si>
    <t>TRẦN HOÀNG</t>
  </si>
  <si>
    <t>26/04/1997</t>
  </si>
  <si>
    <t>66DCHT21931</t>
  </si>
  <si>
    <t>ĐỖ QUANG</t>
  </si>
  <si>
    <t>66DCHT21818</t>
  </si>
  <si>
    <t>TRẦN HỮU BẢO</t>
  </si>
  <si>
    <t>66DCHT21447</t>
  </si>
  <si>
    <t>THIÊN</t>
  </si>
  <si>
    <t>66DCHT22014</t>
  </si>
  <si>
    <t>66DCHT22170</t>
  </si>
  <si>
    <t>TRẦN ĐÌNH</t>
  </si>
  <si>
    <t>31/10/1997</t>
  </si>
  <si>
    <t>66DCHT21963</t>
  </si>
  <si>
    <t>PHÙNG GIA</t>
  </si>
  <si>
    <t>VĨ</t>
  </si>
  <si>
    <t>22/02/1997</t>
  </si>
  <si>
    <t>LỚP 66DCHT23</t>
  </si>
  <si>
    <t>66DCHT23206</t>
  </si>
  <si>
    <t>NGÔ QUỐC</t>
  </si>
  <si>
    <t>66DCHT22447</t>
  </si>
  <si>
    <t>CÔNG</t>
  </si>
  <si>
    <t>66DCHT22767</t>
  </si>
  <si>
    <t>TRẦN QUỐC</t>
  </si>
  <si>
    <t>22/05/1996</t>
  </si>
  <si>
    <t>66DCHT23255</t>
  </si>
  <si>
    <t>TRẦN TIẾN</t>
  </si>
  <si>
    <t>66DCHT22873</t>
  </si>
  <si>
    <t>ĐỖ MẠNH</t>
  </si>
  <si>
    <t>66DCHT23138</t>
  </si>
  <si>
    <t>CHU MINH</t>
  </si>
  <si>
    <t>KHẢI</t>
  </si>
  <si>
    <t>20/09/1997</t>
  </si>
  <si>
    <t>66DCHT23092</t>
  </si>
  <si>
    <t>LƯU TRUNG</t>
  </si>
  <si>
    <t>66DCHT22557</t>
  </si>
  <si>
    <t>PHẠM THỊ THÚY</t>
  </si>
  <si>
    <t>KIỀU</t>
  </si>
  <si>
    <t>66DCHT23063</t>
  </si>
  <si>
    <t>VŨ ĐÌNH</t>
  </si>
  <si>
    <t>66DCHT22717</t>
  </si>
  <si>
    <t>66DCHT22547</t>
  </si>
  <si>
    <t>VƯƠNG</t>
  </si>
  <si>
    <t>26/03/1997</t>
  </si>
  <si>
    <t>66DCHT22628</t>
  </si>
  <si>
    <t>NGUYỄN XUÂN</t>
  </si>
  <si>
    <t>18/03/1997</t>
  </si>
  <si>
    <t>66DCHT23172</t>
  </si>
  <si>
    <t>BA</t>
  </si>
  <si>
    <t>66DCHT22707</t>
  </si>
  <si>
    <t>DƯƠNG THẾ</t>
  </si>
  <si>
    <t>BÁCH</t>
  </si>
  <si>
    <t>21/05/1997</t>
  </si>
  <si>
    <t>66DCHT22799</t>
  </si>
  <si>
    <t>BẢO</t>
  </si>
  <si>
    <t>66DCHT22582</t>
  </si>
  <si>
    <t>CHÚC</t>
  </si>
  <si>
    <t>66DCHT20544</t>
  </si>
  <si>
    <t>VŨ THỊ KIM</t>
  </si>
  <si>
    <t>66DCHT22418</t>
  </si>
  <si>
    <t>66DCHT22476</t>
  </si>
  <si>
    <t>NGUYỄN THỊ THÚY</t>
  </si>
  <si>
    <t>HÀ</t>
  </si>
  <si>
    <t>66DCHT22762</t>
  </si>
  <si>
    <t>PHÙNG THỊ</t>
  </si>
  <si>
    <t>66DCHT22824</t>
  </si>
  <si>
    <t>66DCHT23231</t>
  </si>
  <si>
    <t>16/07/1997</t>
  </si>
  <si>
    <t>66DCHT22080</t>
  </si>
  <si>
    <t>HẢO</t>
  </si>
  <si>
    <t>30/10/1997</t>
  </si>
  <si>
    <t>66DCHT22401</t>
  </si>
  <si>
    <t>66DCHT22768</t>
  </si>
  <si>
    <t>HUÊ</t>
  </si>
  <si>
    <t>66DCHT22539</t>
  </si>
  <si>
    <t>16/04/1997</t>
  </si>
  <si>
    <t>66DCHT23053</t>
  </si>
  <si>
    <t>CAO THỊ THANH</t>
  </si>
  <si>
    <t>66DCHT22764</t>
  </si>
  <si>
    <t>NGUYỄN THỊ MAI</t>
  </si>
  <si>
    <t>LAN</t>
  </si>
  <si>
    <t>66DCHT22375</t>
  </si>
  <si>
    <t>NGUYỄN THỊ THÙY</t>
  </si>
  <si>
    <t>20/03/1997</t>
  </si>
  <si>
    <t>66DCHT22945</t>
  </si>
  <si>
    <t>LUẬN</t>
  </si>
  <si>
    <t>66DCHT22383</t>
  </si>
  <si>
    <t>LƯƠNG ĐỨC</t>
  </si>
  <si>
    <t>66DCHT23175</t>
  </si>
  <si>
    <t>28/12/1997</t>
  </si>
  <si>
    <t>66DCHT23157</t>
  </si>
  <si>
    <t>19/05/1997</t>
  </si>
  <si>
    <t>66DCHT22898</t>
  </si>
  <si>
    <t>66DCDT21198</t>
  </si>
  <si>
    <t>TRẦN VINH</t>
  </si>
  <si>
    <t>66DCHT22641</t>
  </si>
  <si>
    <t>SANG</t>
  </si>
  <si>
    <t>66DCHT23028</t>
  </si>
  <si>
    <t>65DCHT21619</t>
  </si>
  <si>
    <t>Vũ Tiến</t>
  </si>
  <si>
    <t>Thành</t>
  </si>
  <si>
    <t>26/12/1996</t>
  </si>
  <si>
    <t>66DCHT23171</t>
  </si>
  <si>
    <t>THIẾT</t>
  </si>
  <si>
    <t>13/03/1997</t>
  </si>
  <si>
    <t>66DCHT22497</t>
  </si>
  <si>
    <t>ĐỖ THANH</t>
  </si>
  <si>
    <t>66DCHT22624</t>
  </si>
  <si>
    <t>TUYẾT</t>
  </si>
  <si>
    <t>LỚP 66DCTM21</t>
  </si>
  <si>
    <t>DC3TM64_An ninh mạng (3)</t>
  </si>
  <si>
    <t>DC3TM74_Các hệ thống phân tán (2)</t>
  </si>
  <si>
    <t>DC3TM45_Công nghệ lập trình tích hợp (3)</t>
  </si>
  <si>
    <t>DC3TH24_Cơ sở dữ liệu phân tán (2)</t>
  </si>
  <si>
    <t>DC3TM71_Đánh giá hiệu năng mạng (2)</t>
  </si>
  <si>
    <t>DC2DT50_Điện tử số (2)</t>
  </si>
  <si>
    <t>DC2TM21_Đồ án Lập trình cơ bản (2)</t>
  </si>
  <si>
    <t>DC3TM49_Đồ án Thiết kế và cài đặt hệ thống mạng (2)</t>
  </si>
  <si>
    <t>DC3TM76_Đồ án Xây dựng các hệ thống truyền thông (2)</t>
  </si>
  <si>
    <t>DC1TH47_Kỹ thuật điện (2)</t>
  </si>
  <si>
    <t>DC3TM48_Kỹ thuật liên mạng (3)</t>
  </si>
  <si>
    <t>DC2DT60_Kỹ thuật vi xử lý và ứng dụng (3)</t>
  </si>
  <si>
    <t>DC2TM66_Lập trình Java (3)</t>
  </si>
  <si>
    <t>DC3TM11_Lý thuyết thông tin (2)</t>
  </si>
  <si>
    <t>DC3TM12_Mã hóa (3)</t>
  </si>
  <si>
    <t>DC3TM73_Mạng không dây và di động (2)</t>
  </si>
  <si>
    <t>DC3TM88_Mô phỏng các hệ thống truyền thông (2)</t>
  </si>
  <si>
    <t>DC2TM37_Phân tích và thiết kế hệ thống thông tin (2)</t>
  </si>
  <si>
    <t>DC3TM46_Thiết kế mạng (3)</t>
  </si>
  <si>
    <t>DC4TM21_Thực tập Chuyên ngành mạng (3)</t>
  </si>
  <si>
    <t>DC4TM72_Thực tập Công nghệ thông tin (3)</t>
  </si>
  <si>
    <t>DC4TM71_Thực tập Nhóm công nghệ thông tin (3)</t>
  </si>
  <si>
    <t>DC4TM70_Thực tập tốt nghiệp (4)</t>
  </si>
  <si>
    <t>DC3TM86_Thương mại điện tử (2)</t>
  </si>
  <si>
    <t>DC3TM75_Truyền dữ liệu (2)</t>
  </si>
  <si>
    <t>DC3TM72_Truyền thông đa phương tiện (3)</t>
  </si>
  <si>
    <t>DC3TM85_Web thế hệ mới (2)</t>
  </si>
  <si>
    <t>66DCTM20262</t>
  </si>
  <si>
    <t>LÊ THỊ HẢI</t>
  </si>
  <si>
    <t>66DCTM20508</t>
  </si>
  <si>
    <t>66DCTM21137</t>
  </si>
  <si>
    <t>HÀ TRỌNG</t>
  </si>
  <si>
    <t>DÙNG</t>
  </si>
  <si>
    <t>66DCTM20611</t>
  </si>
  <si>
    <t>DƯƠNG QUANG</t>
  </si>
  <si>
    <t>19/12/1997</t>
  </si>
  <si>
    <t>66DCTM23297</t>
  </si>
  <si>
    <t xml:space="preserve">ĐỖ TRUNG </t>
  </si>
  <si>
    <t>66DCTM21245</t>
  </si>
  <si>
    <t>TRỊNH ĐỨC</t>
  </si>
  <si>
    <t>66DCTM20590</t>
  </si>
  <si>
    <t>BÙI THẾ</t>
  </si>
  <si>
    <t>66DCTM20731</t>
  </si>
  <si>
    <t>15/10/1997</t>
  </si>
  <si>
    <t>66DCTM20676</t>
  </si>
  <si>
    <t>PHẠM ĐỨC</t>
  </si>
  <si>
    <t>16/11/1997</t>
  </si>
  <si>
    <t>66DCTM20638</t>
  </si>
  <si>
    <t>PHÚC</t>
  </si>
  <si>
    <t>66DCTM21243</t>
  </si>
  <si>
    <t>VŨ THỊ</t>
  </si>
  <si>
    <t>PHƯƠNG</t>
  </si>
  <si>
    <t>17/01/1997</t>
  </si>
  <si>
    <t>66DCTM20581</t>
  </si>
  <si>
    <t>SỬ</t>
  </si>
  <si>
    <t>27/07/1996</t>
  </si>
  <si>
    <t>66DCTM20707</t>
  </si>
  <si>
    <t>66DCTM20998</t>
  </si>
  <si>
    <t>TẠ VIẾT</t>
  </si>
  <si>
    <t>THUẬN</t>
  </si>
  <si>
    <t>23/03/1997</t>
  </si>
  <si>
    <t>66DCTM20155</t>
  </si>
  <si>
    <t>LÊ THANH</t>
  </si>
  <si>
    <t>66DCTM20364</t>
  </si>
  <si>
    <t>18/04/1994</t>
  </si>
  <si>
    <t>66DCTM20669</t>
  </si>
  <si>
    <t>BÙI HOÀNG</t>
  </si>
  <si>
    <t>23/11/1991</t>
  </si>
  <si>
    <t>66DCTM20997</t>
  </si>
  <si>
    <t>TRƯƠNG TUẤN</t>
  </si>
  <si>
    <t>66DCTM20917</t>
  </si>
  <si>
    <t>66DCTM21005</t>
  </si>
  <si>
    <t>66DCTM20014</t>
  </si>
  <si>
    <t>NGUYỄN CÔNG</t>
  </si>
  <si>
    <t>18/08/1997</t>
  </si>
  <si>
    <t>66DCTM21151</t>
  </si>
  <si>
    <t>66DCTM20172</t>
  </si>
  <si>
    <t>NGUYỄN VIỆT</t>
  </si>
  <si>
    <t>14/09/1997</t>
  </si>
  <si>
    <t>66DCTM20216</t>
  </si>
  <si>
    <t>ĐỖ DOÃN</t>
  </si>
  <si>
    <t>14/03/1997</t>
  </si>
  <si>
    <t>66DCKT22079</t>
  </si>
  <si>
    <t>ĐẬU TIẾN</t>
  </si>
  <si>
    <t>29/09/1997</t>
  </si>
  <si>
    <t>66DCTM20447</t>
  </si>
  <si>
    <t>66DCTM20799</t>
  </si>
  <si>
    <t>27/03/1997</t>
  </si>
  <si>
    <t>66DCTM20924</t>
  </si>
  <si>
    <t>PHẠM THIÊN</t>
  </si>
  <si>
    <t>LUÂN</t>
  </si>
  <si>
    <t>66DCTM20831</t>
  </si>
  <si>
    <t>23/01/1996</t>
  </si>
  <si>
    <t>66DCTM21266</t>
  </si>
  <si>
    <t>QUÂN</t>
  </si>
  <si>
    <t>25/07/1997</t>
  </si>
  <si>
    <t>66DCTM20602</t>
  </si>
  <si>
    <t>NGUYỄN BÁ</t>
  </si>
  <si>
    <t>66DCTM20875</t>
  </si>
  <si>
    <t>PHAN MINH</t>
  </si>
  <si>
    <t>66DCTM20810</t>
  </si>
  <si>
    <t>66DCTM20588</t>
  </si>
  <si>
    <t>66DCTM20931</t>
  </si>
  <si>
    <t>NGÔ ĐÌNH</t>
  </si>
  <si>
    <t>20/10/1997</t>
  </si>
  <si>
    <t>66DCTM21033</t>
  </si>
  <si>
    <t>TRÍ</t>
  </si>
  <si>
    <t>20/10/1996</t>
  </si>
  <si>
    <t>66DCTM21167</t>
  </si>
  <si>
    <t>NGUYỄN BẢO</t>
  </si>
  <si>
    <t>66DCTM20309</t>
  </si>
  <si>
    <t>66DCTM20769</t>
  </si>
  <si>
    <t>22/03/1997</t>
  </si>
  <si>
    <t>66DCTM20783</t>
  </si>
  <si>
    <t>66DCTM20589</t>
  </si>
  <si>
    <t>66DCTM20719</t>
  </si>
  <si>
    <t>TRẦN TRUNG</t>
  </si>
  <si>
    <t>66DCTM20946</t>
  </si>
  <si>
    <t>ĐOÀN THANH</t>
  </si>
  <si>
    <t>VƯỢNG</t>
  </si>
  <si>
    <t>25/01/1997</t>
  </si>
  <si>
    <t>LỚP 66DCTM22</t>
  </si>
  <si>
    <t>66DCTM21714</t>
  </si>
  <si>
    <t>TĂNG XUÂN</t>
  </si>
  <si>
    <t>27/12/1997</t>
  </si>
  <si>
    <t>66DCTM21512</t>
  </si>
  <si>
    <t>BÙI THANH</t>
  </si>
  <si>
    <t>66DCTM21976</t>
  </si>
  <si>
    <t>66DCTM21923</t>
  </si>
  <si>
    <t>66DCTM21561</t>
  </si>
  <si>
    <t>66DCTM21721</t>
  </si>
  <si>
    <t>BÙI LÊ TUẤN</t>
  </si>
  <si>
    <t>66DCTM21520</t>
  </si>
  <si>
    <t>NGHIÊM TUẤN</t>
  </si>
  <si>
    <t>66DCTM23032</t>
  </si>
  <si>
    <t>NGUYỄN NAM</t>
  </si>
  <si>
    <t>66DCTM22221</t>
  </si>
  <si>
    <t>TRẦN THỊ NGỌC</t>
  </si>
  <si>
    <t>BÍCH</t>
  </si>
  <si>
    <t>66DCTM21640</t>
  </si>
  <si>
    <t>NGUYỄN CHÍ</t>
  </si>
  <si>
    <t>66DCTM22121</t>
  </si>
  <si>
    <t>66DCTM22157</t>
  </si>
  <si>
    <t>HOÀNG TUẤN</t>
  </si>
  <si>
    <t>23/05/1996</t>
  </si>
  <si>
    <t>66DCTM21344</t>
  </si>
  <si>
    <t>26/11/1997</t>
  </si>
  <si>
    <t>66DCTM21992</t>
  </si>
  <si>
    <t>TRỊNH HÙNG</t>
  </si>
  <si>
    <t>66DCTM21896</t>
  </si>
  <si>
    <t>66DCTM22323</t>
  </si>
  <si>
    <t>TRẦN KHÁNH</t>
  </si>
  <si>
    <t>24/04/1994</t>
  </si>
  <si>
    <t>66DCTM22065</t>
  </si>
  <si>
    <t>ĐÀM TRUNG</t>
  </si>
  <si>
    <t>25/10/1997</t>
  </si>
  <si>
    <t>66DCTM21771</t>
  </si>
  <si>
    <t>HOÀNG THÁI</t>
  </si>
  <si>
    <t>15/02/1997</t>
  </si>
  <si>
    <t>66DCTM22021</t>
  </si>
  <si>
    <t>66DCTM22310</t>
  </si>
  <si>
    <t>QUẢN ANH</t>
  </si>
  <si>
    <t>24/08/1997</t>
  </si>
  <si>
    <t>66DCTM21741</t>
  </si>
  <si>
    <t>LÊ VIỆT</t>
  </si>
  <si>
    <t>66DCTM22482</t>
  </si>
  <si>
    <t>PHAN VĂN</t>
  </si>
  <si>
    <t>HƯỚNG</t>
  </si>
  <si>
    <t>24/10/1997</t>
  </si>
  <si>
    <t>66DCTM21334</t>
  </si>
  <si>
    <t>LÊ TÙNG</t>
  </si>
  <si>
    <t>28/07/1996</t>
  </si>
  <si>
    <t>66DCTM21710</t>
  </si>
  <si>
    <t>PHÚ</t>
  </si>
  <si>
    <t>66DCTM22353</t>
  </si>
  <si>
    <t>HOÀNG THỊ THANH</t>
  </si>
  <si>
    <t>66DCTM22438</t>
  </si>
  <si>
    <t>PHẠM HUY</t>
  </si>
  <si>
    <t>66DCTM21706</t>
  </si>
  <si>
    <t>66DCTM22443</t>
  </si>
  <si>
    <t>28/09/1995</t>
  </si>
  <si>
    <t>66DCTM22258</t>
  </si>
  <si>
    <t>66DCTM21380</t>
  </si>
  <si>
    <t>THÁI</t>
  </si>
  <si>
    <t>66DCTM22341</t>
  </si>
  <si>
    <t>THÂN THỊ THANH</t>
  </si>
  <si>
    <t>66DCTM21398</t>
  </si>
  <si>
    <t>PHẠM ANH</t>
  </si>
  <si>
    <t>66DCTM22472</t>
  </si>
  <si>
    <t>LÊ DUY</t>
  </si>
  <si>
    <t>21/02/1997</t>
  </si>
  <si>
    <t>66DCTM21679</t>
  </si>
  <si>
    <t>UYÊN</t>
  </si>
  <si>
    <t>LỚP 66DCTM23</t>
  </si>
  <si>
    <t>66DCTM22623</t>
  </si>
  <si>
    <t>66DCTM23153</t>
  </si>
  <si>
    <t>NGUYỄN THỊ NGỌC</t>
  </si>
  <si>
    <t>HÂN</t>
  </si>
  <si>
    <t>66DCTM22758</t>
  </si>
  <si>
    <t>66DCTM22857</t>
  </si>
  <si>
    <t>66DCTM23042</t>
  </si>
  <si>
    <t xml:space="preserve">LÂM THỊ </t>
  </si>
  <si>
    <t>66DCTM23218</t>
  </si>
  <si>
    <t>ĐÀO QUỐC</t>
  </si>
  <si>
    <t>KHƯƠNG</t>
  </si>
  <si>
    <t>66DCTM20774</t>
  </si>
  <si>
    <t>HOÀNG XUÂN</t>
  </si>
  <si>
    <t>66DCTM23135</t>
  </si>
  <si>
    <t>VỊNH</t>
  </si>
  <si>
    <t>66DCTM21676</t>
  </si>
  <si>
    <t>ĐINH KHANG</t>
  </si>
  <si>
    <t>VŨ</t>
  </si>
  <si>
    <t>66DCTM20895</t>
  </si>
  <si>
    <t>KHƯƠNG XUÂN</t>
  </si>
  <si>
    <t>66DCTM22671</t>
  </si>
  <si>
    <t>DƯƠNG VIẾT</t>
  </si>
  <si>
    <t>BIÊN</t>
  </si>
  <si>
    <t>23/06/1996</t>
  </si>
  <si>
    <t>66DCTM22771</t>
  </si>
  <si>
    <t>NGUYỄN QUÝ</t>
  </si>
  <si>
    <t>66DCTM20476</t>
  </si>
  <si>
    <t>66DCTM20801</t>
  </si>
  <si>
    <t>31/05/1997</t>
  </si>
  <si>
    <t>66DCTM22584</t>
  </si>
  <si>
    <t>NGUYỄN DỤNG</t>
  </si>
  <si>
    <t>66DCTM20844</t>
  </si>
  <si>
    <t>18/09/1997</t>
  </si>
  <si>
    <t>66DCTM22952</t>
  </si>
  <si>
    <t>NGUYỄN THỊ THU</t>
  </si>
  <si>
    <t>66DCTM21061</t>
  </si>
  <si>
    <t>66DCTM22742</t>
  </si>
  <si>
    <t>NGUYỄN SĨ</t>
  </si>
  <si>
    <t>66DCTM22581</t>
  </si>
  <si>
    <t>16/02/1997</t>
  </si>
  <si>
    <t>66DCTM22851</t>
  </si>
  <si>
    <t>66DCTM23194</t>
  </si>
  <si>
    <t>HOÀNG HỮU</t>
  </si>
  <si>
    <t>LỢI</t>
  </si>
  <si>
    <t>22/12/1997</t>
  </si>
  <si>
    <t>66DCTM23122</t>
  </si>
  <si>
    <t>TRẦN TUẤN</t>
  </si>
  <si>
    <t>66DCTM23223</t>
  </si>
  <si>
    <t>VŨ HẢI</t>
  </si>
  <si>
    <t>66DCTM22902</t>
  </si>
  <si>
    <t>66DCTM22692</t>
  </si>
  <si>
    <t>66DCTM23055</t>
  </si>
  <si>
    <t>CAO THỊ THÚY</t>
  </si>
  <si>
    <t>66DCTM23190</t>
  </si>
  <si>
    <t>HÀ NAM</t>
  </si>
  <si>
    <t>NINH</t>
  </si>
  <si>
    <t>66DCTM23137</t>
  </si>
  <si>
    <t>TRẦN THỌ</t>
  </si>
  <si>
    <t>66DCTM22585</t>
  </si>
  <si>
    <t>ĐINH THANH</t>
  </si>
  <si>
    <t>THỊNH</t>
  </si>
  <si>
    <t>66DCTM22840</t>
  </si>
  <si>
    <t>ĐỖ NHƯ</t>
  </si>
  <si>
    <t>THƯƠNG</t>
  </si>
  <si>
    <t>26/02/1996</t>
  </si>
  <si>
    <t>66DCTM22662</t>
  </si>
  <si>
    <t>66DCTM23119</t>
  </si>
  <si>
    <t>66DCTM22769</t>
  </si>
  <si>
    <t>PHẠM</t>
  </si>
  <si>
    <t>66DCTM22573</t>
  </si>
  <si>
    <t>LỚP 65DCDT23</t>
  </si>
  <si>
    <t>DC3DT64_An ninh mạng thông tin (3)</t>
  </si>
  <si>
    <t>DC2DT44_Cơ sở kỹ thuật đo lường (2)</t>
  </si>
  <si>
    <t>DC3DT60_Cơ sở truyền số liệu (3)</t>
  </si>
  <si>
    <t>DC2DT53_Điện tử tương tự (4)</t>
  </si>
  <si>
    <t>DC2DT52_Đồ án Điện tử số (2)</t>
  </si>
  <si>
    <t>DC2DT54_Đồ án Điện tử tương tự (2)</t>
  </si>
  <si>
    <t>DC3DT62_Đồ án Mạng viễn thông (2)</t>
  </si>
  <si>
    <t>DC2DT62_Kỹ thuật vi xử lý và ứng dụng (4)</t>
  </si>
  <si>
    <t>DC2DT42_Lý thuyết mạch (3)</t>
  </si>
  <si>
    <t>DC3DT61_Mạng viễn thông (4)</t>
  </si>
  <si>
    <t>DC2TT23_Ngôn ngữ lập trình C (3)</t>
  </si>
  <si>
    <t>DC3DT74_Thông tin quang (3)</t>
  </si>
  <si>
    <t>DC4DT70_Thực tập tốt nghiệp (4)</t>
  </si>
  <si>
    <t>DC1CB31_Tiếng Anh 1 (4)</t>
  </si>
  <si>
    <t>DC1CB32_Tiếng Anh 2 (4)</t>
  </si>
  <si>
    <t>DC3DT33_Tiếng Anh 3 (3)</t>
  </si>
  <si>
    <t>DC2DT56_Tín hiệu và hệ thống (2)</t>
  </si>
  <si>
    <t>DC1CB12_Toán 2 (3)</t>
  </si>
  <si>
    <t>DC1CB13_Toán 3 (4)</t>
  </si>
  <si>
    <t>DC2DT46_Trường điện từ (3)</t>
  </si>
  <si>
    <t>DC1CB21_Vật lý đại cương 1 (4)</t>
  </si>
  <si>
    <t>DC1CB22_Vật lý đại cương 2 (2)</t>
  </si>
  <si>
    <t>DC2DT64_Xử lý tín hiệu số (3)</t>
  </si>
  <si>
    <t>65DCDT23254</t>
  </si>
  <si>
    <t>Phạm Thanh</t>
  </si>
  <si>
    <t>Hùng</t>
  </si>
  <si>
    <t>21/12/1996</t>
  </si>
  <si>
    <t>65DCDT22588</t>
  </si>
  <si>
    <t>Nguyễn Quang</t>
  </si>
  <si>
    <t>16/02/1996</t>
  </si>
  <si>
    <t>LỚP 65DCHT21</t>
  </si>
  <si>
    <t>DC2TH33_Automat và ngôn ngữ hình thức (2)</t>
  </si>
  <si>
    <t>DC3HT48_Đồ án Mạng máy tính (3)</t>
  </si>
  <si>
    <t>DC3HT49_Đồ án Xây dựng hệ thống thông tin (3)</t>
  </si>
  <si>
    <t>DC3HT23_Hệ cơ sở tri thức (3)</t>
  </si>
  <si>
    <t>DC3TH63_Hệ điều hành Unix (2)</t>
  </si>
  <si>
    <t>DC1TH46_Kỹ thuật điện - điện tử (2)</t>
  </si>
  <si>
    <t>DC2HT39_Kỹ thuật đồ họa máy tính (3)</t>
  </si>
  <si>
    <t>DC3HT15_Ngôn ngữ mô hình hóa UML (3)</t>
  </si>
  <si>
    <t>DC2TH34_Nhập môn chương trình dịch (2)</t>
  </si>
  <si>
    <t>DC3TH17_Nhập môn tương tác người - máy (2)</t>
  </si>
  <si>
    <t>DC2HT37_Phân tích và thiết kế hệ thống thông tin (3)</t>
  </si>
  <si>
    <t>DC3HT40_Phân tích và thiết kế hướng đối tượng (3)</t>
  </si>
  <si>
    <t>DC3HT33_Tiếng Anh 3 (3)</t>
  </si>
  <si>
    <t>DC3HT12_Trí tuệ nhân tạo (3)</t>
  </si>
  <si>
    <t>65DCHT32254</t>
  </si>
  <si>
    <t>Nguyễn Công</t>
  </si>
  <si>
    <t>20/11/1996</t>
  </si>
  <si>
    <t>65DCHT14006</t>
  </si>
  <si>
    <t>Lê Anh</t>
  </si>
  <si>
    <t>Tuấn</t>
  </si>
  <si>
    <t>LỚP 65DCHT22</t>
  </si>
  <si>
    <t>65DCHT22207</t>
  </si>
  <si>
    <t>Trần Đức</t>
  </si>
  <si>
    <t>Trung</t>
  </si>
  <si>
    <t>LỚP 65DCHT23</t>
  </si>
  <si>
    <t>65DCHT21618</t>
  </si>
  <si>
    <t>Đỗ Duy</t>
  </si>
  <si>
    <t>Thắng</t>
  </si>
  <si>
    <t>BỘ GIAO THÔNG VẬN TẢI</t>
  </si>
  <si>
    <t>CỘNG HÒA XÃ HỘI CHỦ NGHĨA VIỆT NAM</t>
  </si>
  <si>
    <t>TRƯỜNG ĐẠI HỌC CÔNG NGHỆ GTVT</t>
  </si>
  <si>
    <t>Độc lập - Tự do - Hạnh phúc</t>
  </si>
  <si>
    <t>BẢNG TỔNG HỢP KẾT QUẢ XÉT DUYỆT ĐỒ ÁN TỐT NGHIỆP</t>
  </si>
  <si>
    <t>HỆ ĐẠI HỌC CHÍNH QUY - KHOA CNTT</t>
  </si>
  <si>
    <t>Lớp</t>
  </si>
  <si>
    <t>Số sinh viên đạt điều kiện xét đồ án tốt nghiệp</t>
  </si>
  <si>
    <t>Số sinh viên làm lại đồ án tốt nghiệp</t>
  </si>
  <si>
    <t>Ghi chú</t>
  </si>
  <si>
    <t>66DCDT21</t>
  </si>
  <si>
    <t>66DCDT22</t>
  </si>
  <si>
    <t>66DCDT23</t>
  </si>
  <si>
    <t>66DCHT21</t>
  </si>
  <si>
    <t>66DCHT22</t>
  </si>
  <si>
    <t>66DCHT23</t>
  </si>
  <si>
    <t>66DCTM21</t>
  </si>
  <si>
    <t>66DCTM22</t>
  </si>
  <si>
    <t>66DCTM23</t>
  </si>
  <si>
    <t>65DCDT23</t>
  </si>
  <si>
    <t>65DCHT21</t>
  </si>
  <si>
    <t>65DCHT22</t>
  </si>
  <si>
    <t>65DCHT23</t>
  </si>
  <si>
    <t>Tổng cộng</t>
  </si>
  <si>
    <t xml:space="preserve">Hà Nội, ngày     tháng  năm </t>
  </si>
  <si>
    <t>PHÒNG KHẢO THÍ VÀ ĐẢM BẢO CLĐT</t>
  </si>
  <si>
    <t>TRƯỜNG ĐẠI HỌC CÔNG NGHỆ GTVT</t>
  </si>
  <si>
    <t>KHOA CÔNG NGHỆ THÔNG TIN</t>
  </si>
  <si>
    <t>DANH SÁCH SINH VIÊN ĐỦ ĐIỀU KIỆN TIẾNG ANH ĐỂ NHẬN ĐỒ ÁN TỐT NGHIỆP</t>
  </si>
  <si>
    <t>TT</t>
  </si>
  <si>
    <t>SBD</t>
  </si>
  <si>
    <t>Mã SV</t>
  </si>
  <si>
    <t>Họ và tên</t>
  </si>
  <si>
    <t xml:space="preserve">Lớp </t>
  </si>
  <si>
    <t xml:space="preserve"> ĐỖ HOÀNG ANH</t>
  </si>
  <si>
    <t>Đã nộp chứng chỉ</t>
  </si>
  <si>
    <t xml:space="preserve"> KHUẤT NGỌC ANH</t>
  </si>
  <si>
    <t>08/07/1997</t>
  </si>
  <si>
    <t xml:space="preserve"> NGUYỄN HỒNG CƯỜNG</t>
  </si>
  <si>
    <t xml:space="preserve"> TRỊNH XUÂN ĐỨC</t>
  </si>
  <si>
    <t>12/08/1997</t>
  </si>
  <si>
    <t xml:space="preserve"> KIỀU THỊ HIỀN</t>
  </si>
  <si>
    <t xml:space="preserve"> ĐỖ THỊ THUÝ HIỀN</t>
  </si>
  <si>
    <t>06/05/1997</t>
  </si>
  <si>
    <t xml:space="preserve"> ĐỖ HOÀNH HUỲNH</t>
  </si>
  <si>
    <t>01/01/1997</t>
  </si>
  <si>
    <t xml:space="preserve"> BÙI HUY KHANG</t>
  </si>
  <si>
    <t xml:space="preserve"> NGUYỄN ĐÌNH KHÁNH</t>
  </si>
  <si>
    <t xml:space="preserve"> LÊ VĂN KIÊN</t>
  </si>
  <si>
    <t>04/10/1997</t>
  </si>
  <si>
    <t xml:space="preserve"> NGUYỄN THỊ LƯƠNG</t>
  </si>
  <si>
    <t>09/01/1997</t>
  </si>
  <si>
    <t xml:space="preserve"> DƯƠNG ĐẠI NGHĨA</t>
  </si>
  <si>
    <t xml:space="preserve"> NGUYỄN KHẮC NGHĨA</t>
  </si>
  <si>
    <t xml:space="preserve"> NGUYỄN VĂN QUANG</t>
  </si>
  <si>
    <t>12/11/1997</t>
  </si>
  <si>
    <t xml:space="preserve"> TRẦN THỊ THỦY</t>
  </si>
  <si>
    <t xml:space="preserve"> BÙI ĐỨC TOÀN</t>
  </si>
  <si>
    <t>09/03/1997</t>
  </si>
  <si>
    <t xml:space="preserve"> DƯƠNG THỊ HƯƠNG TRANG</t>
  </si>
  <si>
    <t xml:space="preserve"> PHẠM QUỐC VIỆT</t>
  </si>
  <si>
    <t xml:space="preserve"> NGUYỄN TUẤN ANH</t>
  </si>
  <si>
    <t xml:space="preserve"> ĐÀO XUÂN ĐỨC</t>
  </si>
  <si>
    <t xml:space="preserve"> LÊ VĂN GIANG</t>
  </si>
  <si>
    <t xml:space="preserve"> VŨ MINH HIẾU</t>
  </si>
  <si>
    <t xml:space="preserve"> BÙI TRỌNG HIẾU</t>
  </si>
  <si>
    <t xml:space="preserve"> Đinh Xuân Huy</t>
  </si>
  <si>
    <t xml:space="preserve"> NGUYỄN DUY KHÁNH</t>
  </si>
  <si>
    <t xml:space="preserve"> TRẦN VĂN LINH</t>
  </si>
  <si>
    <t xml:space="preserve"> BÙI HỮU THÀNH</t>
  </si>
  <si>
    <t>10/09/1996</t>
  </si>
  <si>
    <t xml:space="preserve"> NGUYỄN VĂN TIẾN</t>
  </si>
  <si>
    <t xml:space="preserve"> NGUYỄN MINH TÚ</t>
  </si>
  <si>
    <t>07/08/1997</t>
  </si>
  <si>
    <t xml:space="preserve"> PHẠM NGỌC DOANH</t>
  </si>
  <si>
    <t xml:space="preserve"> PHẠM VĂN DŨNG</t>
  </si>
  <si>
    <t xml:space="preserve"> TRẦN VŨ TÙNG DƯƠNG</t>
  </si>
  <si>
    <t xml:space="preserve"> NGÔ CÔNG ĐÀ</t>
  </si>
  <si>
    <t>66DCDT23252</t>
  </si>
  <si>
    <t xml:space="preserve"> VŨ VĂN HẢI</t>
  </si>
  <si>
    <t>05/01/1996</t>
  </si>
  <si>
    <t xml:space="preserve"> ĐINH THỊ HẰNG</t>
  </si>
  <si>
    <t>01/12/1996</t>
  </si>
  <si>
    <t xml:space="preserve"> PHẠM VĂN HIỆP</t>
  </si>
  <si>
    <t>06/10/1997</t>
  </si>
  <si>
    <t xml:space="preserve"> PHÙNG VĂN HUẤN</t>
  </si>
  <si>
    <t xml:space="preserve"> NGUYỄN THỊ HUỆ</t>
  </si>
  <si>
    <t>02/03/1997</t>
  </si>
  <si>
    <t xml:space="preserve"> ĐOÀN VĂN HUY</t>
  </si>
  <si>
    <t xml:space="preserve"> NGUYỄN THỊ THANH HUYỀN</t>
  </si>
  <si>
    <t>08/09/1997</t>
  </si>
  <si>
    <t xml:space="preserve"> QUẢN NHẬT LỆ</t>
  </si>
  <si>
    <t xml:space="preserve"> TRỊNH HOÀI LINH</t>
  </si>
  <si>
    <t xml:space="preserve"> VŨ KHÁNH LY</t>
  </si>
  <si>
    <t xml:space="preserve"> NGUYỄN NGỌC QUANG</t>
  </si>
  <si>
    <t>06/01/1997</t>
  </si>
  <si>
    <t xml:space="preserve"> HOÀNG NHƯ QUỲNH</t>
  </si>
  <si>
    <t>02/11/1997</t>
  </si>
  <si>
    <t xml:space="preserve"> NGUYỄN VĂN TUẤN</t>
  </si>
  <si>
    <t xml:space="preserve"> PHẠM XUÂN TÙNG</t>
  </si>
  <si>
    <t xml:space="preserve"> HOÀNG QUANG VINH</t>
  </si>
  <si>
    <t xml:space="preserve"> LÊ TIẾN VINH</t>
  </si>
  <si>
    <t xml:space="preserve"> ĐỖ THỊ LAN ANH</t>
  </si>
  <si>
    <t xml:space="preserve"> ĐẶNG TUẤN ANH</t>
  </si>
  <si>
    <t>09/10/1997</t>
  </si>
  <si>
    <t xml:space="preserve"> BÙI TUẤN ĐẠT</t>
  </si>
  <si>
    <t>04/08/1997</t>
  </si>
  <si>
    <t xml:space="preserve"> NGUYỄN ANH ĐỨC</t>
  </si>
  <si>
    <t>09/02/1997</t>
  </si>
  <si>
    <t xml:space="preserve"> Lê Minh Đức</t>
  </si>
  <si>
    <t xml:space="preserve"> ĐỖ THỊ HOA</t>
  </si>
  <si>
    <t xml:space="preserve"> Phạm Đình Hòa</t>
  </si>
  <si>
    <t xml:space="preserve"> BÙI CÔNG HUY</t>
  </si>
  <si>
    <t>01/06/1997</t>
  </si>
  <si>
    <t xml:space="preserve"> LÊ THẾ KHIẾT</t>
  </si>
  <si>
    <t>04/07/1997</t>
  </si>
  <si>
    <t xml:space="preserve"> NGUYỄN DANH KHOA</t>
  </si>
  <si>
    <t>07/07/1997</t>
  </si>
  <si>
    <t xml:space="preserve"> ĐOÀN TRẦN MINH</t>
  </si>
  <si>
    <t xml:space="preserve"> NGUYỄN THỊ PHƯỢNG</t>
  </si>
  <si>
    <t xml:space="preserve"> LÊ HƯƠNG QUỲNH</t>
  </si>
  <si>
    <t xml:space="preserve"> ĐỖ ĐỨC SƠN</t>
  </si>
  <si>
    <t xml:space="preserve"> PHẠM THÁI SƠN</t>
  </si>
  <si>
    <t xml:space="preserve"> NGUYỄN VĂN TÁM</t>
  </si>
  <si>
    <t xml:space="preserve"> MAI TIẾN THẮNG</t>
  </si>
  <si>
    <t xml:space="preserve"> NGUYỄN THỊ THƠM</t>
  </si>
  <si>
    <t xml:space="preserve"> TRƯƠNG THỊ HÀ TRANG</t>
  </si>
  <si>
    <t xml:space="preserve"> BÙI THÙY TRANG</t>
  </si>
  <si>
    <t>06/08/1996</t>
  </si>
  <si>
    <t xml:space="preserve"> NGUYỄN THẾ TRỊNH</t>
  </si>
  <si>
    <t xml:space="preserve"> DƯƠNG ĐỨC TRUNG</t>
  </si>
  <si>
    <t>02/07/1997</t>
  </si>
  <si>
    <t xml:space="preserve"> BÙI VĂN TUYÊN</t>
  </si>
  <si>
    <t xml:space="preserve"> NGUYỄN QUANG DŨNG</t>
  </si>
  <si>
    <t xml:space="preserve"> PHẠM THẾ DUYỆT</t>
  </si>
  <si>
    <t>09/04/1996</t>
  </si>
  <si>
    <t xml:space="preserve"> VŨ MINH ĐỨC</t>
  </si>
  <si>
    <t>08/12/1997</t>
  </si>
  <si>
    <t xml:space="preserve"> NGUYỄN CHẤN HIỆP</t>
  </si>
  <si>
    <t xml:space="preserve"> PHÙNG VĂN KIÊN</t>
  </si>
  <si>
    <t>03/05/1997</t>
  </si>
  <si>
    <t xml:space="preserve"> ĐẶNG THỊ THUỲ LINH</t>
  </si>
  <si>
    <t>10/02/1997</t>
  </si>
  <si>
    <t xml:space="preserve"> NGUYỄN KHÁNH NAM</t>
  </si>
  <si>
    <t xml:space="preserve"> PHẠM DUY PHI</t>
  </si>
  <si>
    <t xml:space="preserve"> NGUYỄN THỊ NHƯ QUỲNH</t>
  </si>
  <si>
    <t xml:space="preserve"> TRIỆU QUANG SƠN</t>
  </si>
  <si>
    <t xml:space="preserve"> PHAN TRỊNH NHẬT TÂN</t>
  </si>
  <si>
    <t xml:space="preserve"> LÊ VĂN TÙNG</t>
  </si>
  <si>
    <t xml:space="preserve"> PHẠM TẤT THẮNG</t>
  </si>
  <si>
    <t xml:space="preserve"> TRẦN QUỐC ĐẠT</t>
  </si>
  <si>
    <t xml:space="preserve"> ĐỖ MẠNH HÙNG</t>
  </si>
  <si>
    <t>04/03/1995</t>
  </si>
  <si>
    <t xml:space="preserve"> CHU MINH  KHẢI</t>
  </si>
  <si>
    <t xml:space="preserve"> LƯU TRUNG KIÊN</t>
  </si>
  <si>
    <t xml:space="preserve"> PHẠM THỊ THÚY KIỀU</t>
  </si>
  <si>
    <t>05/01/1997</t>
  </si>
  <si>
    <t xml:space="preserve"> VŨ ĐÌNH QUANG</t>
  </si>
  <si>
    <t xml:space="preserve"> LÊ VĂN TUẤN</t>
  </si>
  <si>
    <t xml:space="preserve"> VŨ MINH VƯƠNG</t>
  </si>
  <si>
    <t xml:space="preserve"> TRƯƠNG TUẤN ANH</t>
  </si>
  <si>
    <t xml:space="preserve"> ĐỖ TRUNG HIẾU</t>
  </si>
  <si>
    <t xml:space="preserve"> NGUYỄN QUANG HƯNG</t>
  </si>
  <si>
    <t xml:space="preserve"> NGUYỄN VIỆT LÂM</t>
  </si>
  <si>
    <t>04/10/1996</t>
  </si>
  <si>
    <t xml:space="preserve"> NGUYỄN HOÀNG PHÚC</t>
  </si>
  <si>
    <t>12/06/1997</t>
  </si>
  <si>
    <t xml:space="preserve"> VŨ THỊ  PHƯƠNG</t>
  </si>
  <si>
    <t xml:space="preserve"> BÙI ĐỨC THÀNH</t>
  </si>
  <si>
    <t>10/03/1997</t>
  </si>
  <si>
    <t xml:space="preserve"> LÊ THANH TUẤN</t>
  </si>
  <si>
    <t>05/02/1997</t>
  </si>
  <si>
    <t xml:space="preserve"> ĐỖ THANH TÙNG</t>
  </si>
  <si>
    <t xml:space="preserve"> NGHIÊM TUẤN ANH</t>
  </si>
  <si>
    <t>04/01/1996</t>
  </si>
  <si>
    <t xml:space="preserve"> TRẦN THỊ NGỌC BÍCH</t>
  </si>
  <si>
    <t>04/03/1997</t>
  </si>
  <si>
    <t xml:space="preserve"> TĂNG XUÂN BÌNH</t>
  </si>
  <si>
    <t xml:space="preserve"> BÙI THANH HẰNG</t>
  </si>
  <si>
    <t xml:space="preserve"> NGUYỄN MINH QUANG</t>
  </si>
  <si>
    <t xml:space="preserve"> NGUYỄN TRỌNG THẮNG</t>
  </si>
  <si>
    <t xml:space="preserve"> NGUYỄN ĐỨC TOÀN</t>
  </si>
  <si>
    <t xml:space="preserve"> NGUYỄN THỊ NGỌC HÂN</t>
  </si>
  <si>
    <t>09/04/1997</t>
  </si>
  <si>
    <t xml:space="preserve"> LÂM THỊ  HƯƠNG</t>
  </si>
  <si>
    <t>07/12/1997</t>
  </si>
  <si>
    <t xml:space="preserve"> NGUYỄN HOÀNG HÀ</t>
  </si>
  <si>
    <t xml:space="preserve"> PHẠM VĂN VỊNH</t>
  </si>
  <si>
    <t>09/06/1994</t>
  </si>
  <si>
    <t xml:space="preserve"> ĐINH KHANG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</si>
</sst>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/yyyy"/>
    <numFmt numFmtId="165" formatCode="0.0%"/>
    <numFmt numFmtId="166" formatCode="#,##0.0"/>
  </numFmts>
  <fonts count="29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4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8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u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sz val="10"/>
      <color indexed="8"/>
      <name val="Times New Roman"/>
      <family val="1"/>
      <charset val="163"/>
    </font>
    <font>
      <sz val="13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2">
    <xf numFmtId="0" fontId="0" fillId="0" borderId="0"/>
    <xf numFmtId="0" fontId="20" fillId="0" borderId="0"/>
  </cellStyleXfs>
  <cellXfs count="114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textRotation="90"/>
    </xf>
    <xf numFmtId="0" fontId="6" fillId="0" borderId="1" xfId="0" applyFont="1" applyBorder="1" applyAlignment="1">
      <alignment horizontal="center" textRotation="90"/>
    </xf>
    <xf numFmtId="0" fontId="4" fillId="0" borderId="1" xfId="0" applyFont="1" applyFill="1" applyBorder="1"/>
    <xf numFmtId="3" fontId="6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shrinkToFit="1"/>
    </xf>
    <xf numFmtId="0" fontId="4" fillId="0" borderId="1" xfId="0" applyFont="1" applyBorder="1" applyAlignment="1">
      <alignment shrinkToFit="1"/>
    </xf>
    <xf numFmtId="164" fontId="4" fillId="0" borderId="1" xfId="0" applyNumberFormat="1" applyFont="1" applyBorder="1" applyAlignment="1">
      <alignment horizontal="center" shrinkToFit="1"/>
    </xf>
    <xf numFmtId="0" fontId="4" fillId="0" borderId="1" xfId="0" applyFont="1" applyBorder="1" applyAlignment="1">
      <alignment horizontal="center" shrinkToFit="1"/>
    </xf>
    <xf numFmtId="2" fontId="4" fillId="0" borderId="1" xfId="0" applyNumberFormat="1" applyFont="1" applyBorder="1" applyAlignment="1">
      <alignment horizontal="center" shrinkToFit="1"/>
    </xf>
    <xf numFmtId="165" fontId="4" fillId="0" borderId="1" xfId="0" applyNumberFormat="1" applyFont="1" applyBorder="1" applyAlignment="1">
      <alignment horizontal="center" shrinkToFit="1"/>
    </xf>
    <xf numFmtId="166" fontId="6" fillId="0" borderId="1" xfId="0" applyNumberFormat="1" applyFont="1" applyBorder="1" applyAlignment="1">
      <alignment horizontal="center" shrinkToFi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1" fillId="0" borderId="0" xfId="0" applyFont="1" applyBorder="1" applyAlignment="1"/>
    <xf numFmtId="0" fontId="9" fillId="0" borderId="2" xfId="0" applyFont="1" applyBorder="1" applyAlignment="1"/>
    <xf numFmtId="0" fontId="9" fillId="0" borderId="3" xfId="0" applyFont="1" applyBorder="1" applyAlignment="1"/>
    <xf numFmtId="0" fontId="9" fillId="0" borderId="3" xfId="0" applyFont="1" applyBorder="1" applyAlignment="1">
      <alignment horizontal="center"/>
    </xf>
    <xf numFmtId="0" fontId="9" fillId="0" borderId="4" xfId="0" applyFont="1" applyBorder="1" applyAlignment="1"/>
    <xf numFmtId="0" fontId="9" fillId="0" borderId="4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0" xfId="0" applyFont="1" applyBorder="1"/>
    <xf numFmtId="0" fontId="9" fillId="0" borderId="2" xfId="0" applyFont="1" applyBorder="1" applyAlignment="1">
      <alignment horizontal="left" indent="2"/>
    </xf>
    <xf numFmtId="165" fontId="9" fillId="0" borderId="3" xfId="0" applyNumberFormat="1" applyFont="1" applyBorder="1" applyAlignment="1"/>
    <xf numFmtId="165" fontId="9" fillId="0" borderId="4" xfId="0" applyNumberFormat="1" applyFont="1" applyBorder="1" applyAlignment="1"/>
    <xf numFmtId="165" fontId="9" fillId="0" borderId="3" xfId="0" applyNumberFormat="1" applyFont="1" applyBorder="1" applyAlignment="1">
      <alignment horizontal="center"/>
    </xf>
    <xf numFmtId="165" fontId="9" fillId="0" borderId="3" xfId="0" applyNumberFormat="1" applyFont="1" applyBorder="1" applyAlignment="1">
      <alignment horizontal="center" shrinkToFit="1"/>
    </xf>
    <xf numFmtId="0" fontId="10" fillId="0" borderId="3" xfId="0" applyFont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0" fontId="4" fillId="0" borderId="0" xfId="0" applyFont="1" applyFill="1" applyBorder="1"/>
    <xf numFmtId="0" fontId="4" fillId="0" borderId="1" xfId="0" applyFont="1" applyFill="1" applyBorder="1" applyAlignment="1">
      <alignment shrinkToFit="1"/>
    </xf>
    <xf numFmtId="164" fontId="4" fillId="0" borderId="1" xfId="0" applyNumberFormat="1" applyFont="1" applyBorder="1" applyAlignment="1">
      <alignment horizontal="left" shrinkToFit="1"/>
    </xf>
    <xf numFmtId="0" fontId="4" fillId="0" borderId="1" xfId="0" applyFont="1" applyBorder="1" applyAlignment="1">
      <alignment horizontal="left" shrinkToFit="1"/>
    </xf>
    <xf numFmtId="2" fontId="4" fillId="0" borderId="1" xfId="0" applyNumberFormat="1" applyFont="1" applyBorder="1" applyAlignment="1">
      <alignment horizontal="left" shrinkToFit="1"/>
    </xf>
    <xf numFmtId="165" fontId="4" fillId="0" borderId="1" xfId="0" applyNumberFormat="1" applyFont="1" applyBorder="1" applyAlignment="1">
      <alignment horizontal="left" shrinkToFit="1"/>
    </xf>
    <xf numFmtId="166" fontId="6" fillId="0" borderId="1" xfId="0" applyNumberFormat="1" applyFont="1" applyBorder="1" applyAlignment="1">
      <alignment horizontal="left" shrinkToFit="1"/>
    </xf>
    <xf numFmtId="0" fontId="12" fillId="0" borderId="0" xfId="0" applyFont="1" applyAlignment="1"/>
    <xf numFmtId="0" fontId="13" fillId="0" borderId="0" xfId="0" applyFont="1"/>
    <xf numFmtId="0" fontId="11" fillId="0" borderId="0" xfId="0" applyFont="1"/>
    <xf numFmtId="0" fontId="16" fillId="0" borderId="0" xfId="0" applyFont="1"/>
    <xf numFmtId="0" fontId="17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10" fontId="14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1" applyNumberFormat="1" applyFont="1" applyFill="1" applyBorder="1" applyAlignment="1" applyProtection="1">
      <alignment horizontal="center"/>
    </xf>
    <xf numFmtId="0" fontId="22" fillId="0" borderId="0" xfId="1" applyNumberFormat="1" applyFont="1" applyFill="1" applyBorder="1" applyAlignment="1" applyProtection="1"/>
    <xf numFmtId="0" fontId="23" fillId="0" borderId="0" xfId="1" applyNumberFormat="1" applyFont="1" applyFill="1" applyBorder="1" applyAlignment="1" applyProtection="1"/>
    <xf numFmtId="0" fontId="21" fillId="0" borderId="0" xfId="1" applyNumberFormat="1" applyFont="1" applyFill="1" applyBorder="1" applyAlignment="1" applyProtection="1"/>
    <xf numFmtId="0" fontId="21" fillId="0" borderId="0" xfId="1" applyNumberFormat="1" applyFont="1" applyFill="1" applyBorder="1" applyAlignment="1" applyProtection="1">
      <alignment horizontal="center"/>
    </xf>
    <xf numFmtId="0" fontId="25" fillId="2" borderId="0" xfId="1" applyNumberFormat="1" applyFont="1" applyFill="1" applyBorder="1" applyAlignment="1" applyProtection="1">
      <alignment horizontal="center"/>
    </xf>
    <xf numFmtId="0" fontId="21" fillId="0" borderId="0" xfId="1" applyNumberFormat="1" applyFont="1" applyFill="1" applyBorder="1" applyAlignment="1" applyProtection="1">
      <alignment horizontal="left"/>
    </xf>
    <xf numFmtId="0" fontId="22" fillId="0" borderId="0" xfId="1" applyNumberFormat="1" applyFont="1" applyFill="1" applyBorder="1" applyAlignment="1" applyProtection="1">
      <alignment horizontal="right"/>
    </xf>
    <xf numFmtId="14" fontId="22" fillId="0" borderId="0" xfId="1" applyNumberFormat="1" applyFont="1" applyFill="1" applyBorder="1" applyAlignment="1" applyProtection="1"/>
    <xf numFmtId="0" fontId="23" fillId="0" borderId="0" xfId="1" applyNumberFormat="1" applyFont="1" applyFill="1" applyBorder="1" applyAlignment="1" applyProtection="1">
      <alignment horizontal="center"/>
    </xf>
    <xf numFmtId="0" fontId="21" fillId="0" borderId="7" xfId="1" applyNumberFormat="1" applyFont="1" applyFill="1" applyBorder="1" applyAlignment="1" applyProtection="1">
      <alignment horizontal="center" vertical="center"/>
    </xf>
    <xf numFmtId="0" fontId="21" fillId="0" borderId="8" xfId="1" applyNumberFormat="1" applyFont="1" applyFill="1" applyBorder="1" applyAlignment="1" applyProtection="1">
      <alignment horizontal="center" vertical="center" wrapText="1"/>
    </xf>
    <xf numFmtId="0" fontId="21" fillId="0" borderId="9" xfId="1" applyNumberFormat="1" applyFont="1" applyFill="1" applyBorder="1" applyAlignment="1" applyProtection="1">
      <alignment horizontal="center" vertical="center" wrapText="1"/>
    </xf>
    <xf numFmtId="0" fontId="21" fillId="0" borderId="10" xfId="1" applyNumberFormat="1" applyFont="1" applyFill="1" applyBorder="1" applyAlignment="1" applyProtection="1">
      <alignment horizontal="center" vertical="center" wrapText="1"/>
    </xf>
    <xf numFmtId="0" fontId="22" fillId="0" borderId="11" xfId="1" applyNumberFormat="1" applyFont="1" applyFill="1" applyBorder="1" applyAlignment="1" applyProtection="1">
      <alignment horizontal="center"/>
    </xf>
    <xf numFmtId="0" fontId="22" fillId="0" borderId="11" xfId="1" applyNumberFormat="1" applyFont="1" applyFill="1" applyBorder="1" applyAlignment="1" applyProtection="1"/>
    <xf numFmtId="0" fontId="1" fillId="0" borderId="11" xfId="1" applyNumberFormat="1" applyFont="1" applyBorder="1" applyAlignment="1">
      <alignment horizontal="left"/>
    </xf>
    <xf numFmtId="0" fontId="1" fillId="0" borderId="11" xfId="1" applyNumberFormat="1" applyFont="1" applyBorder="1" applyAlignment="1">
      <alignment horizontal="center"/>
    </xf>
    <xf numFmtId="0" fontId="22" fillId="0" borderId="12" xfId="1" applyNumberFormat="1" applyFont="1" applyFill="1" applyBorder="1" applyAlignment="1" applyProtection="1">
      <alignment horizontal="center"/>
    </xf>
    <xf numFmtId="0" fontId="22" fillId="0" borderId="12" xfId="1" applyNumberFormat="1" applyFont="1" applyFill="1" applyBorder="1" applyAlignment="1" applyProtection="1"/>
    <xf numFmtId="0" fontId="1" fillId="0" borderId="12" xfId="1" applyNumberFormat="1" applyFont="1" applyBorder="1" applyAlignment="1">
      <alignment horizontal="left"/>
    </xf>
    <xf numFmtId="0" fontId="1" fillId="0" borderId="12" xfId="1" applyNumberFormat="1" applyFont="1" applyBorder="1" applyAlignment="1">
      <alignment horizontal="center"/>
    </xf>
    <xf numFmtId="0" fontId="27" fillId="0" borderId="0" xfId="1" applyFont="1" applyBorder="1" applyAlignment="1">
      <alignment horizontal="center" vertical="center" wrapText="1"/>
    </xf>
    <xf numFmtId="0" fontId="27" fillId="0" borderId="0" xfId="1" applyFont="1" applyBorder="1" applyAlignment="1">
      <alignment vertical="center"/>
    </xf>
    <xf numFmtId="0" fontId="21" fillId="0" borderId="12" xfId="1" applyNumberFormat="1" applyFont="1" applyFill="1" applyBorder="1" applyAlignment="1" applyProtection="1">
      <alignment horizontal="center"/>
    </xf>
    <xf numFmtId="0" fontId="22" fillId="0" borderId="12" xfId="1" applyNumberFormat="1" applyFont="1" applyFill="1" applyBorder="1" applyAlignment="1" applyProtection="1">
      <alignment horizontal="left" shrinkToFit="1"/>
    </xf>
    <xf numFmtId="14" fontId="22" fillId="0" borderId="12" xfId="1" applyNumberFormat="1" applyFont="1" applyFill="1" applyBorder="1" applyAlignment="1" applyProtection="1">
      <alignment horizontal="center"/>
    </xf>
    <xf numFmtId="0" fontId="22" fillId="0" borderId="12" xfId="1" applyNumberFormat="1" applyFont="1" applyFill="1" applyBorder="1" applyAlignment="1" applyProtection="1">
      <alignment horizontal="center" shrinkToFit="1"/>
    </xf>
    <xf numFmtId="16" fontId="22" fillId="0" borderId="0" xfId="1" applyNumberFormat="1" applyFont="1" applyFill="1" applyBorder="1" applyAlignment="1" applyProtection="1">
      <alignment horizontal="center"/>
    </xf>
    <xf numFmtId="0" fontId="22" fillId="0" borderId="13" xfId="1" applyNumberFormat="1" applyFont="1" applyFill="1" applyBorder="1" applyAlignment="1" applyProtection="1">
      <alignment horizontal="center"/>
    </xf>
    <xf numFmtId="0" fontId="21" fillId="0" borderId="13" xfId="1" applyNumberFormat="1" applyFont="1" applyFill="1" applyBorder="1" applyAlignment="1" applyProtection="1">
      <alignment horizontal="center"/>
    </xf>
    <xf numFmtId="0" fontId="22" fillId="0" borderId="13" xfId="1" applyNumberFormat="1" applyFont="1" applyFill="1" applyBorder="1" applyAlignment="1" applyProtection="1">
      <alignment horizontal="left" shrinkToFit="1"/>
    </xf>
    <xf numFmtId="14" fontId="22" fillId="0" borderId="13" xfId="1" applyNumberFormat="1" applyFont="1" applyFill="1" applyBorder="1" applyAlignment="1" applyProtection="1">
      <alignment horizontal="center"/>
    </xf>
    <xf numFmtId="0" fontId="22" fillId="0" borderId="13" xfId="1" applyNumberFormat="1" applyFont="1" applyFill="1" applyBorder="1" applyAlignment="1" applyProtection="1">
      <alignment horizontal="center" shrinkToFit="1"/>
    </xf>
    <xf numFmtId="0" fontId="22" fillId="0" borderId="13" xfId="1" applyNumberFormat="1" applyFont="1" applyFill="1" applyBorder="1" applyAlignment="1" applyProtection="1"/>
    <xf numFmtId="14" fontId="26" fillId="0" borderId="0" xfId="1" applyNumberFormat="1" applyFont="1" applyFill="1" applyBorder="1" applyAlignment="1" applyProtection="1">
      <alignment horizontal="left"/>
    </xf>
    <xf numFmtId="0" fontId="21" fillId="0" borderId="11" xfId="1" applyNumberFormat="1" applyFont="1" applyFill="1" applyBorder="1" applyAlignment="1" applyProtection="1">
      <alignment horizontal="center"/>
    </xf>
    <xf numFmtId="0" fontId="22" fillId="0" borderId="11" xfId="1" applyNumberFormat="1" applyFont="1" applyFill="1" applyBorder="1" applyAlignment="1" applyProtection="1">
      <alignment horizontal="left" shrinkToFit="1"/>
    </xf>
    <xf numFmtId="14" fontId="22" fillId="0" borderId="11" xfId="1" applyNumberFormat="1" applyFont="1" applyFill="1" applyBorder="1" applyAlignment="1" applyProtection="1">
      <alignment horizontal="center"/>
    </xf>
    <xf numFmtId="0" fontId="22" fillId="0" borderId="11" xfId="1" applyNumberFormat="1" applyFont="1" applyFill="1" applyBorder="1" applyAlignment="1" applyProtection="1">
      <alignment horizontal="center" shrinkToFit="1"/>
    </xf>
    <xf numFmtId="0" fontId="28" fillId="0" borderId="0" xfId="1" applyFont="1" applyBorder="1" applyAlignment="1">
      <alignment horizontal="center" vertical="center" wrapText="1"/>
    </xf>
    <xf numFmtId="0" fontId="28" fillId="0" borderId="0" xfId="1" applyFont="1" applyBorder="1" applyAlignment="1">
      <alignment vertical="center"/>
    </xf>
    <xf numFmtId="0" fontId="21" fillId="0" borderId="1" xfId="1" applyNumberFormat="1" applyFont="1" applyFill="1" applyBorder="1" applyAlignment="1" applyProtection="1">
      <alignment horizontal="center" vertical="center" wrapText="1"/>
    </xf>
    <xf numFmtId="0" fontId="21" fillId="0" borderId="0" xfId="1" applyNumberFormat="1" applyFont="1" applyFill="1" applyBorder="1" applyAlignment="1" applyProtection="1">
      <alignment horizontal="center"/>
    </xf>
    <xf numFmtId="0" fontId="21" fillId="0" borderId="1" xfId="1" applyNumberFormat="1" applyFont="1" applyFill="1" applyBorder="1" applyAlignment="1" applyProtection="1">
      <alignment horizontal="center" vertical="center"/>
    </xf>
    <xf numFmtId="14" fontId="26" fillId="0" borderId="0" xfId="1" applyNumberFormat="1" applyFont="1" applyFill="1" applyBorder="1" applyAlignment="1" applyProtection="1">
      <alignment horizontal="left"/>
    </xf>
    <xf numFmtId="0" fontId="21" fillId="0" borderId="0" xfId="1" applyNumberFormat="1" applyFont="1" applyFill="1" applyBorder="1" applyAlignment="1" applyProtection="1">
      <alignment horizontal="center" shrinkToFit="1"/>
    </xf>
    <xf numFmtId="0" fontId="24" fillId="0" borderId="0" xfId="1" applyNumberFormat="1" applyFont="1" applyFill="1" applyBorder="1" applyAlignment="1" applyProtection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6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</xdr:row>
      <xdr:rowOff>0</xdr:rowOff>
    </xdr:from>
    <xdr:to>
      <xdr:col>2</xdr:col>
      <xdr:colOff>409575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590550" y="476250"/>
          <a:ext cx="13620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1</xdr:row>
      <xdr:rowOff>228600</xdr:rowOff>
    </xdr:from>
    <xdr:to>
      <xdr:col>4</xdr:col>
      <xdr:colOff>714375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4295775" y="466725"/>
          <a:ext cx="16764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ownloads/03.04.16.DC2CT27.Co%20hoc%20ket%20cau.Dsach%20chinh%20thu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_Xet_dieu_kien_DATN_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6DCOT21"/>
      <sheetName val="66DCOT22"/>
      <sheetName val="66DCOT23"/>
      <sheetName val="66DCOT24"/>
      <sheetName val="66DCCO21"/>
      <sheetName val="66DCCO22"/>
      <sheetName val="66DCCO23"/>
      <sheetName val="66DCMX21"/>
      <sheetName val="66DCMX22"/>
      <sheetName val="66DCMX23"/>
      <sheetName val="Sheet2"/>
    </sheetNames>
    <sheetDataSet>
      <sheetData sheetId="0">
        <row r="1">
          <cell r="G1" t="str">
            <v>66DCCO211</v>
          </cell>
          <cell r="H1">
            <v>1</v>
          </cell>
          <cell r="I1" t="str">
            <v>66DCCO20570</v>
          </cell>
          <cell r="J1" t="str">
            <v>NGUYỄN THẾ ANH</v>
          </cell>
          <cell r="K1" t="str">
            <v>Nam</v>
          </cell>
          <cell r="L1" t="str">
            <v>01/10/1996</v>
          </cell>
          <cell r="M1" t="str">
            <v>66DCCO21</v>
          </cell>
        </row>
        <row r="2">
          <cell r="G2" t="str">
            <v>66DCCO212</v>
          </cell>
          <cell r="H2">
            <v>2</v>
          </cell>
          <cell r="I2" t="str">
            <v>66DCCO20942</v>
          </cell>
          <cell r="J2" t="str">
            <v>LƯU VĂN CÔNG</v>
          </cell>
          <cell r="K2" t="str">
            <v>Nam</v>
          </cell>
          <cell r="L2" t="str">
            <v>04/10/1997</v>
          </cell>
          <cell r="M2" t="str">
            <v>66DCCO21</v>
          </cell>
        </row>
        <row r="3">
          <cell r="G3" t="str">
            <v>66DCCO213</v>
          </cell>
          <cell r="H3">
            <v>3</v>
          </cell>
          <cell r="I3" t="str">
            <v>66DCCO20898</v>
          </cell>
          <cell r="J3" t="str">
            <v>NGUYỄN VĂN CƯỜNG</v>
          </cell>
          <cell r="K3" t="str">
            <v>Nam</v>
          </cell>
          <cell r="L3" t="str">
            <v>07/11/1997</v>
          </cell>
          <cell r="M3" t="str">
            <v>66DCCO21</v>
          </cell>
        </row>
        <row r="4">
          <cell r="G4" t="str">
            <v>66DCCO214</v>
          </cell>
          <cell r="H4">
            <v>4</v>
          </cell>
          <cell r="I4" t="str">
            <v>66DCCO20267</v>
          </cell>
          <cell r="J4" t="str">
            <v>NGÔ VĂN CHÂU</v>
          </cell>
          <cell r="K4" t="str">
            <v>Nam</v>
          </cell>
          <cell r="L4" t="str">
            <v>20/08/1997</v>
          </cell>
          <cell r="M4" t="str">
            <v>66DCCO21</v>
          </cell>
        </row>
        <row r="5">
          <cell r="G5" t="str">
            <v>66DCCO215</v>
          </cell>
          <cell r="H5">
            <v>5</v>
          </cell>
          <cell r="I5" t="str">
            <v>66DCCO20841</v>
          </cell>
          <cell r="J5" t="str">
            <v>NGUYỄN VĂN DŨNG</v>
          </cell>
          <cell r="K5" t="str">
            <v>Nam</v>
          </cell>
          <cell r="L5" t="str">
            <v>08/09/1997</v>
          </cell>
          <cell r="M5" t="str">
            <v>66DCCO21</v>
          </cell>
        </row>
        <row r="6">
          <cell r="G6" t="str">
            <v>66DCCO216</v>
          </cell>
          <cell r="H6">
            <v>6</v>
          </cell>
          <cell r="I6" t="str">
            <v>66DCCO20271</v>
          </cell>
          <cell r="J6" t="str">
            <v>VŨ DUY DŨNG</v>
          </cell>
          <cell r="K6" t="str">
            <v>Nam</v>
          </cell>
          <cell r="L6" t="str">
            <v>02/06/1997</v>
          </cell>
          <cell r="M6" t="str">
            <v>66DCCO21</v>
          </cell>
        </row>
        <row r="7">
          <cell r="G7" t="str">
            <v>66DCCO217</v>
          </cell>
          <cell r="H7">
            <v>7</v>
          </cell>
          <cell r="I7" t="str">
            <v>66DCCO21042</v>
          </cell>
          <cell r="J7" t="str">
            <v>ĐỖ KHÁNH DƯƠNG</v>
          </cell>
          <cell r="K7" t="str">
            <v>Nam</v>
          </cell>
          <cell r="L7" t="str">
            <v>02/10/1997</v>
          </cell>
          <cell r="M7" t="str">
            <v>66DCCO21</v>
          </cell>
        </row>
        <row r="8">
          <cell r="G8" t="str">
            <v>66DCCO218</v>
          </cell>
          <cell r="H8">
            <v>8</v>
          </cell>
          <cell r="I8" t="str">
            <v>66DCCO20689</v>
          </cell>
          <cell r="J8" t="str">
            <v>NGUYỄN HỮU ĐANG</v>
          </cell>
          <cell r="K8" t="str">
            <v>Nam</v>
          </cell>
          <cell r="L8" t="str">
            <v>10/05/1997</v>
          </cell>
          <cell r="M8" t="str">
            <v>66DCCO21</v>
          </cell>
        </row>
        <row r="9">
          <cell r="G9" t="str">
            <v>66DCCO219</v>
          </cell>
          <cell r="H9">
            <v>9</v>
          </cell>
          <cell r="I9" t="str">
            <v>66DCCO20748</v>
          </cell>
          <cell r="J9" t="str">
            <v>NGUYỄN HỮU GIANG</v>
          </cell>
          <cell r="K9" t="str">
            <v>Nam</v>
          </cell>
          <cell r="L9" t="str">
            <v>16/02/1997</v>
          </cell>
          <cell r="M9" t="str">
            <v>66DCCO21</v>
          </cell>
        </row>
        <row r="10">
          <cell r="G10" t="str">
            <v>66DCCO2110</v>
          </cell>
          <cell r="H10">
            <v>10</v>
          </cell>
          <cell r="I10" t="str">
            <v>66DCCO20272</v>
          </cell>
          <cell r="J10" t="str">
            <v>NGUYỄN QUANG HÀ</v>
          </cell>
          <cell r="K10" t="str">
            <v>Nam</v>
          </cell>
          <cell r="L10" t="str">
            <v>20/06/1997</v>
          </cell>
          <cell r="M10" t="str">
            <v>66DCCO21</v>
          </cell>
        </row>
        <row r="11">
          <cell r="G11" t="str">
            <v>66DCCO2111</v>
          </cell>
          <cell r="H11">
            <v>11</v>
          </cell>
          <cell r="I11" t="str">
            <v>66DCCO21091</v>
          </cell>
          <cell r="J11" t="str">
            <v>NGUYỄN VĂN HẢI</v>
          </cell>
          <cell r="K11" t="str">
            <v>Nam</v>
          </cell>
          <cell r="L11" t="str">
            <v>09/07/1997</v>
          </cell>
          <cell r="M11" t="str">
            <v>66DCCO21</v>
          </cell>
        </row>
        <row r="12">
          <cell r="G12" t="str">
            <v>66DCCO2112</v>
          </cell>
          <cell r="H12">
            <v>12</v>
          </cell>
          <cell r="I12" t="str">
            <v>66DCCO20129</v>
          </cell>
          <cell r="J12" t="str">
            <v>NGUYỄN CÔNG HIẾU</v>
          </cell>
          <cell r="K12" t="str">
            <v>Nam</v>
          </cell>
          <cell r="L12" t="str">
            <v>28/12/1997</v>
          </cell>
          <cell r="M12" t="str">
            <v>66DCCO21</v>
          </cell>
        </row>
        <row r="13">
          <cell r="G13" t="str">
            <v>66DCCO2113</v>
          </cell>
          <cell r="H13">
            <v>13</v>
          </cell>
          <cell r="I13" t="str">
            <v>66DCCO21010</v>
          </cell>
          <cell r="J13" t="str">
            <v>TRẦN TRỌNG HUY</v>
          </cell>
          <cell r="K13" t="str">
            <v>Nam</v>
          </cell>
          <cell r="L13" t="str">
            <v>16/01/1997</v>
          </cell>
          <cell r="M13" t="str">
            <v>66DCCO21</v>
          </cell>
        </row>
        <row r="14">
          <cell r="G14" t="str">
            <v>66DCCO2114</v>
          </cell>
          <cell r="H14">
            <v>14</v>
          </cell>
          <cell r="I14" t="str">
            <v>66DCCO20531</v>
          </cell>
          <cell r="J14" t="str">
            <v>PHẠM VĂN HƯỚNG</v>
          </cell>
          <cell r="K14" t="str">
            <v>Nam</v>
          </cell>
          <cell r="L14" t="str">
            <v>20/06/1997</v>
          </cell>
          <cell r="M14" t="str">
            <v>66DCCO21</v>
          </cell>
        </row>
        <row r="15">
          <cell r="G15" t="str">
            <v>66DCCO2115</v>
          </cell>
          <cell r="H15">
            <v>15</v>
          </cell>
          <cell r="I15" t="str">
            <v>66DCCO20443</v>
          </cell>
          <cell r="J15" t="str">
            <v>NGUYỄN VĂN KIÊN</v>
          </cell>
          <cell r="K15" t="str">
            <v>Nam</v>
          </cell>
          <cell r="L15" t="str">
            <v>01/02/1996</v>
          </cell>
          <cell r="M15" t="str">
            <v>66DCCO21</v>
          </cell>
        </row>
        <row r="16">
          <cell r="G16" t="str">
            <v>66DCCO2116</v>
          </cell>
          <cell r="H16">
            <v>16</v>
          </cell>
          <cell r="I16" t="str">
            <v>66DCCO20894</v>
          </cell>
          <cell r="J16" t="str">
            <v>NGUYỄN PHÚC LÂM</v>
          </cell>
          <cell r="K16" t="str">
            <v>Nam</v>
          </cell>
          <cell r="L16" t="str">
            <v>28/01/1997</v>
          </cell>
          <cell r="M16" t="str">
            <v>66DCCO21</v>
          </cell>
        </row>
        <row r="17">
          <cell r="G17" t="str">
            <v>66DCCO2117</v>
          </cell>
          <cell r="H17">
            <v>17</v>
          </cell>
          <cell r="I17" t="str">
            <v>66DCCO20859</v>
          </cell>
          <cell r="J17" t="str">
            <v>NGUYỄN THIÊN LONG</v>
          </cell>
          <cell r="K17" t="str">
            <v>Nam</v>
          </cell>
          <cell r="L17" t="str">
            <v>09/06/1997</v>
          </cell>
          <cell r="M17" t="str">
            <v>66DCCO21</v>
          </cell>
        </row>
        <row r="18">
          <cell r="G18" t="str">
            <v>66DCCO2118</v>
          </cell>
          <cell r="H18">
            <v>18</v>
          </cell>
          <cell r="I18" t="str">
            <v>66DCCO20278</v>
          </cell>
          <cell r="J18" t="str">
            <v>TRẦN NGHỊ</v>
          </cell>
          <cell r="K18" t="str">
            <v>Nam</v>
          </cell>
          <cell r="L18" t="str">
            <v>07/08/1997</v>
          </cell>
          <cell r="M18" t="str">
            <v>66DCCO21</v>
          </cell>
        </row>
        <row r="19">
          <cell r="G19" t="str">
            <v>66DCCO2119</v>
          </cell>
          <cell r="H19">
            <v>19</v>
          </cell>
          <cell r="I19" t="str">
            <v>66DCCO20615</v>
          </cell>
          <cell r="J19" t="str">
            <v>MAI VĂN NHÂN</v>
          </cell>
          <cell r="K19" t="str">
            <v>Nam</v>
          </cell>
          <cell r="L19" t="str">
            <v>28/01/1996</v>
          </cell>
          <cell r="M19" t="str">
            <v>66DCCO21</v>
          </cell>
        </row>
        <row r="20">
          <cell r="G20" t="str">
            <v>66DCCO2120</v>
          </cell>
          <cell r="H20">
            <v>20</v>
          </cell>
          <cell r="I20" t="str">
            <v>66DCCO20074</v>
          </cell>
          <cell r="J20" t="str">
            <v>NGUYỄN ĐỨC PHI</v>
          </cell>
          <cell r="K20" t="str">
            <v>Nam</v>
          </cell>
          <cell r="L20" t="str">
            <v>03/05/1997</v>
          </cell>
          <cell r="M20" t="str">
            <v>66DCCO21</v>
          </cell>
        </row>
        <row r="21">
          <cell r="G21" t="str">
            <v>66DCCO2121</v>
          </cell>
          <cell r="H21">
            <v>21</v>
          </cell>
          <cell r="I21" t="str">
            <v>66DCCO23047</v>
          </cell>
          <cell r="J21" t="str">
            <v>TRẦN XUÂN PHƯƠNG</v>
          </cell>
          <cell r="K21" t="str">
            <v>Nam</v>
          </cell>
          <cell r="L21" t="str">
            <v>07/04/1997</v>
          </cell>
          <cell r="M21" t="str">
            <v>66DCCO21</v>
          </cell>
        </row>
        <row r="22">
          <cell r="G22" t="str">
            <v>66DCCO2122</v>
          </cell>
          <cell r="H22">
            <v>22</v>
          </cell>
          <cell r="I22" t="str">
            <v>66DCCO20644</v>
          </cell>
          <cell r="J22" t="str">
            <v>LÊ VIẾT QUANG</v>
          </cell>
          <cell r="K22" t="str">
            <v>Nam</v>
          </cell>
          <cell r="L22" t="str">
            <v>24/07/1997</v>
          </cell>
          <cell r="M22" t="str">
            <v>66DCCO21</v>
          </cell>
        </row>
        <row r="23">
          <cell r="G23" t="str">
            <v>66DCCO2123</v>
          </cell>
          <cell r="H23">
            <v>23</v>
          </cell>
          <cell r="I23" t="str">
            <v>66DCCO20959</v>
          </cell>
          <cell r="J23" t="str">
            <v>NGUYỄN HÀ TÂM</v>
          </cell>
          <cell r="K23" t="str">
            <v>Nam</v>
          </cell>
          <cell r="L23" t="str">
            <v>28/07/1996</v>
          </cell>
          <cell r="M23" t="str">
            <v>66DCCO21</v>
          </cell>
        </row>
        <row r="24">
          <cell r="G24" t="str">
            <v>66DCCO2124</v>
          </cell>
          <cell r="H24">
            <v>24</v>
          </cell>
          <cell r="I24" t="str">
            <v>66DCCO21145</v>
          </cell>
          <cell r="J24" t="str">
            <v>ĐỖ HỮU TĨNH</v>
          </cell>
          <cell r="K24" t="str">
            <v>Nam</v>
          </cell>
          <cell r="L24" t="str">
            <v>17/02/1997</v>
          </cell>
          <cell r="M24" t="str">
            <v>66DCCO21</v>
          </cell>
        </row>
        <row r="25">
          <cell r="G25" t="str">
            <v>66DCCO2125</v>
          </cell>
          <cell r="H25">
            <v>25</v>
          </cell>
          <cell r="I25" t="str">
            <v>66DCCO20821</v>
          </cell>
          <cell r="J25" t="str">
            <v>HÒA MINH TÍNH</v>
          </cell>
          <cell r="K25" t="str">
            <v>Nam</v>
          </cell>
          <cell r="L25" t="str">
            <v>23/03/1997</v>
          </cell>
          <cell r="M25" t="str">
            <v>66DCCO21</v>
          </cell>
        </row>
        <row r="26">
          <cell r="G26" t="str">
            <v>66DCCO2126</v>
          </cell>
          <cell r="H26">
            <v>26</v>
          </cell>
          <cell r="I26" t="str">
            <v>66DCCO20530</v>
          </cell>
          <cell r="J26" t="str">
            <v>NGÔ PHÚ TOÁN</v>
          </cell>
          <cell r="K26" t="str">
            <v>Nam</v>
          </cell>
          <cell r="L26" t="str">
            <v>14/04/1996</v>
          </cell>
          <cell r="M26" t="str">
            <v>66DCCO21</v>
          </cell>
        </row>
        <row r="27">
          <cell r="G27" t="str">
            <v>66DCCO2127</v>
          </cell>
          <cell r="H27">
            <v>27</v>
          </cell>
          <cell r="I27" t="str">
            <v>66DCCO20505</v>
          </cell>
          <cell r="J27" t="str">
            <v>NGUYỄN TIẾN THÀNH</v>
          </cell>
          <cell r="K27" t="str">
            <v>Nam</v>
          </cell>
          <cell r="L27" t="str">
            <v>09/03/1997</v>
          </cell>
          <cell r="M27" t="str">
            <v>66DCCO21</v>
          </cell>
        </row>
        <row r="28">
          <cell r="G28" t="str">
            <v>66DCCO2128</v>
          </cell>
          <cell r="H28">
            <v>28</v>
          </cell>
          <cell r="I28" t="str">
            <v>66DCCO20313</v>
          </cell>
          <cell r="J28" t="str">
            <v>TRẦN QUANG THẾ</v>
          </cell>
          <cell r="K28" t="str">
            <v>Nam</v>
          </cell>
          <cell r="L28" t="str">
            <v>05/09/1995</v>
          </cell>
          <cell r="M28" t="str">
            <v>66DCCO21</v>
          </cell>
        </row>
        <row r="29">
          <cell r="G29" t="str">
            <v>66DCCO2129</v>
          </cell>
          <cell r="H29">
            <v>29</v>
          </cell>
          <cell r="I29" t="str">
            <v>66DCCO21097</v>
          </cell>
          <cell r="J29" t="str">
            <v>NGUYỄN VĂN THUẬN</v>
          </cell>
          <cell r="K29" t="str">
            <v>Nam</v>
          </cell>
          <cell r="L29" t="str">
            <v>29/12/1997</v>
          </cell>
          <cell r="M29" t="str">
            <v>66DCCO21</v>
          </cell>
        </row>
        <row r="30">
          <cell r="G30" t="str">
            <v>66DCCO2130</v>
          </cell>
          <cell r="H30">
            <v>30</v>
          </cell>
          <cell r="I30" t="str">
            <v>66DCCO20280</v>
          </cell>
          <cell r="J30" t="str">
            <v>NGUYỄN ĐỨC TRỌNG</v>
          </cell>
          <cell r="K30" t="str">
            <v>Nam</v>
          </cell>
          <cell r="L30" t="str">
            <v>21/12/1997</v>
          </cell>
          <cell r="M30" t="str">
            <v>66DCCO21</v>
          </cell>
        </row>
        <row r="31">
          <cell r="G31" t="str">
            <v>66DCCO2131</v>
          </cell>
          <cell r="H31">
            <v>31</v>
          </cell>
          <cell r="I31" t="str">
            <v>66DCCO20862</v>
          </cell>
          <cell r="J31" t="str">
            <v>ĐINH VĂN TRUNG</v>
          </cell>
          <cell r="K31" t="str">
            <v>Nam</v>
          </cell>
          <cell r="L31" t="str">
            <v>09/11/1997</v>
          </cell>
          <cell r="M31" t="str">
            <v>66DCCO21</v>
          </cell>
        </row>
        <row r="32">
          <cell r="G32" t="str">
            <v>66DCCO2132</v>
          </cell>
          <cell r="H32">
            <v>32</v>
          </cell>
          <cell r="I32" t="str">
            <v>66DCCO20750</v>
          </cell>
          <cell r="J32" t="str">
            <v>ĐINH VĂN VẤN</v>
          </cell>
          <cell r="K32" t="str">
            <v>Nam</v>
          </cell>
          <cell r="L32" t="str">
            <v>22/12/1997</v>
          </cell>
          <cell r="M32" t="str">
            <v>66DCCO21</v>
          </cell>
        </row>
        <row r="33">
          <cell r="G33" t="str">
            <v>66DCCO2133</v>
          </cell>
          <cell r="H33">
            <v>33</v>
          </cell>
          <cell r="I33" t="str">
            <v>66DCCO20294</v>
          </cell>
          <cell r="J33" t="str">
            <v>HOÀNG TUẤN VŨ</v>
          </cell>
          <cell r="K33" t="str">
            <v>Nam</v>
          </cell>
          <cell r="L33" t="str">
            <v>10/08/1996</v>
          </cell>
          <cell r="M33" t="str">
            <v>66DCCO21</v>
          </cell>
        </row>
        <row r="34">
          <cell r="G34" t="str">
            <v>66DCCO221</v>
          </cell>
          <cell r="H34">
            <v>1</v>
          </cell>
          <cell r="I34" t="str">
            <v>66DCCO21959</v>
          </cell>
          <cell r="J34" t="str">
            <v>ĐỖ QUANG ANH</v>
          </cell>
          <cell r="K34" t="str">
            <v>Nam</v>
          </cell>
          <cell r="L34" t="str">
            <v>19/10/1997</v>
          </cell>
          <cell r="M34" t="str">
            <v>66DCCO22</v>
          </cell>
        </row>
        <row r="35">
          <cell r="G35" t="str">
            <v>66DCCO222</v>
          </cell>
          <cell r="H35">
            <v>2</v>
          </cell>
          <cell r="I35" t="str">
            <v>66DCCO22082</v>
          </cell>
          <cell r="J35" t="str">
            <v>ĐỖ GIA DŨNG</v>
          </cell>
          <cell r="K35" t="str">
            <v>Nam</v>
          </cell>
          <cell r="L35" t="str">
            <v>17/03/1997</v>
          </cell>
          <cell r="M35" t="str">
            <v>66DCCO22</v>
          </cell>
        </row>
        <row r="36">
          <cell r="G36" t="str">
            <v>66DCCO223</v>
          </cell>
          <cell r="H36">
            <v>3</v>
          </cell>
          <cell r="I36" t="str">
            <v>66DCCO22155</v>
          </cell>
          <cell r="J36" t="str">
            <v>NGUYỄN ĐÌNH ĐẠT</v>
          </cell>
          <cell r="K36" t="str">
            <v>Nam</v>
          </cell>
          <cell r="L36" t="str">
            <v>11/12/1997</v>
          </cell>
          <cell r="M36" t="str">
            <v>66DCCO22</v>
          </cell>
        </row>
        <row r="37">
          <cell r="G37" t="str">
            <v>66DCCO224</v>
          </cell>
          <cell r="H37">
            <v>4</v>
          </cell>
          <cell r="I37" t="str">
            <v>66DCCO21264</v>
          </cell>
          <cell r="J37" t="str">
            <v>PHAN ĐỨC HIỆP</v>
          </cell>
          <cell r="K37" t="str">
            <v>Nam</v>
          </cell>
          <cell r="L37" t="str">
            <v>11/12/1997</v>
          </cell>
          <cell r="M37" t="str">
            <v>66DCCO22</v>
          </cell>
        </row>
        <row r="38">
          <cell r="G38" t="str">
            <v>66DCCO225</v>
          </cell>
          <cell r="H38">
            <v>5</v>
          </cell>
          <cell r="I38" t="str">
            <v>66DCCO21492</v>
          </cell>
          <cell r="J38" t="str">
            <v>ĐOÀN CÔNG LONG</v>
          </cell>
          <cell r="K38" t="str">
            <v>Nam</v>
          </cell>
          <cell r="L38" t="str">
            <v>15/09/1997</v>
          </cell>
          <cell r="M38" t="str">
            <v>66DCCO22</v>
          </cell>
        </row>
        <row r="39">
          <cell r="G39" t="str">
            <v>66DCCO226</v>
          </cell>
          <cell r="H39">
            <v>6</v>
          </cell>
          <cell r="I39" t="str">
            <v>66DCCO21519</v>
          </cell>
          <cell r="J39" t="str">
            <v>ĐÀO SỸ MẠNH</v>
          </cell>
          <cell r="K39" t="str">
            <v>Nam</v>
          </cell>
          <cell r="L39" t="str">
            <v>19/03/1997</v>
          </cell>
          <cell r="M39" t="str">
            <v>66DCCO22</v>
          </cell>
        </row>
        <row r="40">
          <cell r="G40" t="str">
            <v>66DCCO227</v>
          </cell>
          <cell r="H40">
            <v>7</v>
          </cell>
          <cell r="I40" t="str">
            <v>66DCCO22081</v>
          </cell>
          <cell r="J40" t="str">
            <v>VŨ BẢO NGỌC</v>
          </cell>
          <cell r="K40" t="str">
            <v>Nam</v>
          </cell>
          <cell r="L40" t="str">
            <v>25/12/1997</v>
          </cell>
          <cell r="M40" t="str">
            <v>66DCCO22</v>
          </cell>
        </row>
        <row r="41">
          <cell r="G41" t="str">
            <v>66DCCO228</v>
          </cell>
          <cell r="H41">
            <v>8</v>
          </cell>
          <cell r="I41" t="str">
            <v>66DCCO21523</v>
          </cell>
          <cell r="J41" t="str">
            <v>NGUYỄN DUY NGUYÊN</v>
          </cell>
          <cell r="K41" t="str">
            <v>Nam</v>
          </cell>
          <cell r="L41" t="str">
            <v>06/03/1997</v>
          </cell>
          <cell r="M41" t="str">
            <v>66DCCO22</v>
          </cell>
        </row>
        <row r="42">
          <cell r="G42" t="str">
            <v>66DCCO229</v>
          </cell>
          <cell r="H42">
            <v>9</v>
          </cell>
          <cell r="I42" t="str">
            <v>66DCCO22147</v>
          </cell>
          <cell r="J42" t="str">
            <v>NGUYỄN VĂN NHẬT</v>
          </cell>
          <cell r="K42" t="str">
            <v>Nam</v>
          </cell>
          <cell r="L42" t="str">
            <v>28/03/1997</v>
          </cell>
          <cell r="M42" t="str">
            <v>66DCCO22</v>
          </cell>
        </row>
        <row r="43">
          <cell r="G43" t="str">
            <v>66DCCO2210</v>
          </cell>
          <cell r="H43">
            <v>10</v>
          </cell>
          <cell r="I43" t="str">
            <v>66DCCO21697</v>
          </cell>
          <cell r="J43" t="str">
            <v>NGUYỄN HOÀNG SƠN</v>
          </cell>
          <cell r="K43" t="str">
            <v>Nam</v>
          </cell>
          <cell r="L43" t="str">
            <v>27/11/1997</v>
          </cell>
          <cell r="M43" t="str">
            <v>66DCCO22</v>
          </cell>
        </row>
        <row r="44">
          <cell r="G44" t="str">
            <v>66DCCO2211</v>
          </cell>
          <cell r="H44">
            <v>11</v>
          </cell>
          <cell r="I44" t="str">
            <v>66DCCO21605</v>
          </cell>
          <cell r="J44" t="str">
            <v>NGUYỄN VĂN TRƯỜNG</v>
          </cell>
          <cell r="K44" t="str">
            <v>Nam</v>
          </cell>
          <cell r="L44" t="str">
            <v>04/11/1997</v>
          </cell>
          <cell r="M44" t="str">
            <v>66DCCO22</v>
          </cell>
        </row>
        <row r="45">
          <cell r="G45" t="str">
            <v>66DCCO231</v>
          </cell>
          <cell r="H45">
            <v>1</v>
          </cell>
          <cell r="I45" t="str">
            <v>66DCCO22895</v>
          </cell>
          <cell r="J45" t="str">
            <v>LÊ TUẤN ANH</v>
          </cell>
          <cell r="K45" t="str">
            <v>Nam</v>
          </cell>
          <cell r="L45" t="str">
            <v>23/09/1997</v>
          </cell>
          <cell r="M45" t="str">
            <v>66DCCO23</v>
          </cell>
        </row>
        <row r="46">
          <cell r="G46" t="str">
            <v>66DCCO232</v>
          </cell>
          <cell r="H46">
            <v>2</v>
          </cell>
          <cell r="I46" t="str">
            <v>66DCCO23008</v>
          </cell>
          <cell r="J46" t="str">
            <v>PHẠM XUÂN TÚ ANH</v>
          </cell>
          <cell r="K46" t="str">
            <v>Nam</v>
          </cell>
          <cell r="L46" t="str">
            <v>12/06/1997</v>
          </cell>
          <cell r="M46" t="str">
            <v>66DCCO23</v>
          </cell>
        </row>
        <row r="47">
          <cell r="G47" t="str">
            <v>66DCCO233</v>
          </cell>
          <cell r="H47">
            <v>3</v>
          </cell>
          <cell r="I47" t="str">
            <v>66DCCO23061</v>
          </cell>
          <cell r="J47" t="str">
            <v>NGUYỄN VĂN DŨNG</v>
          </cell>
          <cell r="K47" t="str">
            <v>Nam</v>
          </cell>
          <cell r="L47" t="str">
            <v>06/06/1997</v>
          </cell>
          <cell r="M47" t="str">
            <v>66DCCO23</v>
          </cell>
        </row>
        <row r="48">
          <cell r="G48" t="str">
            <v>66DCCO234</v>
          </cell>
          <cell r="H48">
            <v>4</v>
          </cell>
          <cell r="I48" t="str">
            <v>66DCCO22057</v>
          </cell>
          <cell r="J48" t="str">
            <v>ĐOÀN VĂN ĐẠT</v>
          </cell>
          <cell r="K48" t="str">
            <v>Nam</v>
          </cell>
          <cell r="L48" t="str">
            <v>18/12/1997</v>
          </cell>
          <cell r="M48" t="str">
            <v>66DCCO23</v>
          </cell>
        </row>
        <row r="49">
          <cell r="G49" t="str">
            <v>66DCCO235</v>
          </cell>
          <cell r="H49">
            <v>5</v>
          </cell>
          <cell r="I49" t="str">
            <v>66DCCO23013</v>
          </cell>
          <cell r="J49" t="str">
            <v>TRẦN VĂN ĐẠT</v>
          </cell>
          <cell r="K49" t="str">
            <v>Nam</v>
          </cell>
          <cell r="L49" t="str">
            <v>28/02/1997</v>
          </cell>
          <cell r="M49" t="str">
            <v>66DCCO23</v>
          </cell>
        </row>
        <row r="50">
          <cell r="G50" t="str">
            <v>66DCCO236</v>
          </cell>
          <cell r="H50">
            <v>6</v>
          </cell>
          <cell r="I50" t="str">
            <v>66DCCO20773</v>
          </cell>
          <cell r="J50" t="str">
            <v>NGUYỄN NGỌC ĐƯỢNG</v>
          </cell>
          <cell r="K50" t="str">
            <v>Nam</v>
          </cell>
          <cell r="L50" t="str">
            <v>07/06/1997</v>
          </cell>
          <cell r="M50" t="str">
            <v>66DCCO23</v>
          </cell>
        </row>
        <row r="51">
          <cell r="G51" t="str">
            <v>66DCCO237</v>
          </cell>
          <cell r="H51">
            <v>7</v>
          </cell>
          <cell r="I51" t="str">
            <v>66DCCO22781</v>
          </cell>
          <cell r="J51" t="str">
            <v>NGUYỄN QUANG HUY</v>
          </cell>
          <cell r="K51" t="str">
            <v>Nam</v>
          </cell>
          <cell r="L51" t="str">
            <v>03/12/1997</v>
          </cell>
          <cell r="M51" t="str">
            <v>66DCCO23</v>
          </cell>
        </row>
        <row r="52">
          <cell r="G52" t="str">
            <v>66DCCO238</v>
          </cell>
          <cell r="H52">
            <v>8</v>
          </cell>
          <cell r="I52" t="str">
            <v>66DCCO22914</v>
          </cell>
          <cell r="J52" t="str">
            <v>MAI VĂN MINH</v>
          </cell>
          <cell r="K52" t="str">
            <v>Nam</v>
          </cell>
          <cell r="L52" t="str">
            <v>04/11/1997</v>
          </cell>
          <cell r="M52" t="str">
            <v>66DCCO23</v>
          </cell>
        </row>
        <row r="53">
          <cell r="G53" t="str">
            <v>66DCCO239</v>
          </cell>
          <cell r="H53">
            <v>9</v>
          </cell>
          <cell r="I53" t="str">
            <v>66DCCO20471</v>
          </cell>
          <cell r="J53" t="str">
            <v>NGUYỄN VĂN NGHĨA</v>
          </cell>
          <cell r="K53" t="str">
            <v>Nam</v>
          </cell>
          <cell r="L53" t="str">
            <v>12/11/1997</v>
          </cell>
          <cell r="M53" t="str">
            <v>66DCCO23</v>
          </cell>
        </row>
        <row r="54">
          <cell r="G54" t="str">
            <v>66DCCO2310</v>
          </cell>
          <cell r="H54">
            <v>10</v>
          </cell>
          <cell r="I54" t="str">
            <v>66DCCO20087</v>
          </cell>
          <cell r="J54" t="str">
            <v>PHẠM QUANG NHẬT</v>
          </cell>
          <cell r="K54" t="str">
            <v>Nam</v>
          </cell>
          <cell r="L54" t="str">
            <v>09/12/1997</v>
          </cell>
          <cell r="M54" t="str">
            <v>66DCCO23</v>
          </cell>
        </row>
        <row r="55">
          <cell r="G55" t="str">
            <v>66DCCO2311</v>
          </cell>
          <cell r="H55">
            <v>11</v>
          </cell>
          <cell r="I55" t="str">
            <v>66DCCO22863</v>
          </cell>
          <cell r="J55" t="str">
            <v>TẠ QUỐC TUẤN</v>
          </cell>
          <cell r="K55" t="str">
            <v>Nam</v>
          </cell>
          <cell r="L55" t="str">
            <v>16/09/1997</v>
          </cell>
          <cell r="M55" t="str">
            <v>66DCCO23</v>
          </cell>
        </row>
        <row r="56">
          <cell r="G56" t="str">
            <v>66DCCO2312</v>
          </cell>
          <cell r="H56">
            <v>12</v>
          </cell>
          <cell r="I56" t="str">
            <v>66DCCO23276</v>
          </cell>
          <cell r="J56" t="str">
            <v>LÊ VŨ THẮNG</v>
          </cell>
          <cell r="K56" t="str">
            <v>Nam</v>
          </cell>
          <cell r="L56" t="str">
            <v>20/02/1997</v>
          </cell>
          <cell r="M56" t="str">
            <v>66DCCO23</v>
          </cell>
        </row>
        <row r="57">
          <cell r="G57" t="str">
            <v>66DCCO2313</v>
          </cell>
          <cell r="H57">
            <v>13</v>
          </cell>
          <cell r="I57" t="str">
            <v>66DCCO22919</v>
          </cell>
          <cell r="J57" t="str">
            <v>DƯƠNG CÔNG VŨ</v>
          </cell>
          <cell r="K57" t="str">
            <v>Nam</v>
          </cell>
          <cell r="L57" t="str">
            <v>18/10/1997</v>
          </cell>
          <cell r="M57" t="str">
            <v>66DCCO23</v>
          </cell>
        </row>
        <row r="58">
          <cell r="G58" t="str">
            <v>66DCMX211</v>
          </cell>
          <cell r="H58">
            <v>1</v>
          </cell>
          <cell r="I58" t="str">
            <v>66DCMX20196</v>
          </cell>
          <cell r="J58" t="str">
            <v>DƯƠNG VĂN ANH</v>
          </cell>
          <cell r="K58" t="str">
            <v>Nam</v>
          </cell>
          <cell r="L58" t="str">
            <v>17/10/1997</v>
          </cell>
          <cell r="M58" t="str">
            <v>66DCMX21</v>
          </cell>
        </row>
        <row r="59">
          <cell r="G59" t="str">
            <v>66DCMX212</v>
          </cell>
          <cell r="H59">
            <v>2</v>
          </cell>
          <cell r="I59" t="str">
            <v>66DCMX20877</v>
          </cell>
          <cell r="J59" t="str">
            <v>LÊ TUẤN ANH</v>
          </cell>
          <cell r="K59" t="str">
            <v>Nam</v>
          </cell>
          <cell r="L59" t="str">
            <v>21/11/1997</v>
          </cell>
          <cell r="M59" t="str">
            <v>66DCMX21</v>
          </cell>
        </row>
        <row r="60">
          <cell r="G60" t="str">
            <v>66DCMX213</v>
          </cell>
          <cell r="H60">
            <v>3</v>
          </cell>
          <cell r="I60" t="str">
            <v>66DCMX20715</v>
          </cell>
          <cell r="J60" t="str">
            <v>NGUYỄN VIỆT ANH</v>
          </cell>
          <cell r="K60" t="str">
            <v>Nam</v>
          </cell>
          <cell r="L60" t="str">
            <v>09/10/1997</v>
          </cell>
          <cell r="M60" t="str">
            <v>66DCMX21</v>
          </cell>
        </row>
        <row r="61">
          <cell r="G61" t="str">
            <v>66DCMX214</v>
          </cell>
          <cell r="H61">
            <v>4</v>
          </cell>
          <cell r="I61" t="str">
            <v>66DCMX20817</v>
          </cell>
          <cell r="J61" t="str">
            <v>VŨ TUẤN ANH</v>
          </cell>
          <cell r="K61" t="str">
            <v>Nam</v>
          </cell>
          <cell r="L61" t="str">
            <v>10/08/1996</v>
          </cell>
          <cell r="M61" t="str">
            <v>66DCMX21</v>
          </cell>
        </row>
        <row r="62">
          <cell r="G62" t="str">
            <v>66DCMX215</v>
          </cell>
          <cell r="H62">
            <v>5</v>
          </cell>
          <cell r="I62" t="str">
            <v>66DCMX20828</v>
          </cell>
          <cell r="J62" t="str">
            <v>TRỊNH VĂN CẢNH</v>
          </cell>
          <cell r="K62" t="str">
            <v>Nam</v>
          </cell>
          <cell r="L62" t="str">
            <v>01/03/1996</v>
          </cell>
          <cell r="M62" t="str">
            <v>66DCMX21</v>
          </cell>
        </row>
        <row r="63">
          <cell r="G63" t="str">
            <v>66DCMX216</v>
          </cell>
          <cell r="H63">
            <v>6</v>
          </cell>
          <cell r="I63" t="str">
            <v>66DCMX20461</v>
          </cell>
          <cell r="J63" t="str">
            <v>ĐINH SỸ CƯƠNG</v>
          </cell>
          <cell r="K63" t="str">
            <v>Nam</v>
          </cell>
          <cell r="L63" t="str">
            <v>21/07/1997</v>
          </cell>
          <cell r="M63" t="str">
            <v>66DCMX21</v>
          </cell>
        </row>
        <row r="64">
          <cell r="G64" t="str">
            <v>66DCMX217</v>
          </cell>
          <cell r="H64">
            <v>7</v>
          </cell>
          <cell r="I64" t="str">
            <v>66DCMX20813</v>
          </cell>
          <cell r="J64" t="str">
            <v>TRẦN DUY CƯỜNG</v>
          </cell>
          <cell r="K64" t="str">
            <v>Nam</v>
          </cell>
          <cell r="L64" t="str">
            <v>23/10/1996</v>
          </cell>
          <cell r="M64" t="str">
            <v>66DCMX21</v>
          </cell>
        </row>
        <row r="65">
          <cell r="G65" t="str">
            <v>66DCMX218</v>
          </cell>
          <cell r="H65">
            <v>8</v>
          </cell>
          <cell r="I65" t="str">
            <v>66DCMX23261</v>
          </cell>
          <cell r="J65" t="str">
            <v>LƯƠNG VĂN CHÍNH</v>
          </cell>
          <cell r="K65" t="str">
            <v>Nam</v>
          </cell>
          <cell r="L65" t="str">
            <v>15/05/1997</v>
          </cell>
          <cell r="M65" t="str">
            <v>66DCMX21</v>
          </cell>
        </row>
        <row r="66">
          <cell r="G66" t="str">
            <v>66DCMX219</v>
          </cell>
          <cell r="H66">
            <v>9</v>
          </cell>
          <cell r="I66" t="str">
            <v>66DCMX20281</v>
          </cell>
          <cell r="J66" t="str">
            <v>NGUYỄN ĐỨC CHỨC</v>
          </cell>
          <cell r="K66" t="str">
            <v>Nam</v>
          </cell>
          <cell r="L66" t="str">
            <v>24/07/1997</v>
          </cell>
          <cell r="M66" t="str">
            <v>66DCMX21</v>
          </cell>
        </row>
        <row r="67">
          <cell r="G67" t="str">
            <v>66DCMX2110</v>
          </cell>
          <cell r="H67">
            <v>10</v>
          </cell>
          <cell r="I67" t="str">
            <v>66DCMX20379</v>
          </cell>
          <cell r="J67" t="str">
            <v>NGUYỄN ĐỨC DUẨN</v>
          </cell>
          <cell r="K67" t="str">
            <v>Nam</v>
          </cell>
          <cell r="L67" t="str">
            <v>26/12/1997</v>
          </cell>
          <cell r="M67" t="str">
            <v>66DCMX21</v>
          </cell>
        </row>
        <row r="68">
          <cell r="G68" t="str">
            <v>66DCMX2111</v>
          </cell>
          <cell r="H68">
            <v>11</v>
          </cell>
          <cell r="I68" t="str">
            <v>66DCMX20173</v>
          </cell>
          <cell r="J68" t="str">
            <v>NGUYỄN VĂN DŨNG</v>
          </cell>
          <cell r="K68" t="str">
            <v>Nam</v>
          </cell>
          <cell r="L68" t="str">
            <v>27/09/1997</v>
          </cell>
          <cell r="M68" t="str">
            <v>66DCMX21</v>
          </cell>
        </row>
        <row r="69">
          <cell r="G69" t="str">
            <v>66DCMX2112</v>
          </cell>
          <cell r="H69">
            <v>12</v>
          </cell>
          <cell r="I69" t="str">
            <v>66DCMX20803</v>
          </cell>
          <cell r="J69" t="str">
            <v>TRẦN VĂN DŨNG</v>
          </cell>
          <cell r="K69" t="str">
            <v>Nam</v>
          </cell>
          <cell r="L69" t="str">
            <v>26/09/1997</v>
          </cell>
          <cell r="M69" t="str">
            <v>66DCMX21</v>
          </cell>
        </row>
        <row r="70">
          <cell r="G70" t="str">
            <v>66DCMX2113</v>
          </cell>
          <cell r="H70">
            <v>13</v>
          </cell>
          <cell r="I70" t="str">
            <v>66DCMX20329</v>
          </cell>
          <cell r="J70" t="str">
            <v>ĐỖ LÊ DUY</v>
          </cell>
          <cell r="K70" t="str">
            <v>Nam</v>
          </cell>
          <cell r="L70" t="str">
            <v>15/08/1997</v>
          </cell>
          <cell r="M70" t="str">
            <v>66DCMX21</v>
          </cell>
        </row>
        <row r="71">
          <cell r="G71" t="str">
            <v>66DCMX2114</v>
          </cell>
          <cell r="H71">
            <v>14</v>
          </cell>
          <cell r="I71" t="str">
            <v>66DCMX20764</v>
          </cell>
          <cell r="J71" t="str">
            <v>PHẠM ĐỨC DUY</v>
          </cell>
          <cell r="K71" t="str">
            <v>Nam</v>
          </cell>
          <cell r="L71" t="str">
            <v>02/12/1997</v>
          </cell>
          <cell r="M71" t="str">
            <v>66DCMX21</v>
          </cell>
        </row>
        <row r="72">
          <cell r="G72" t="str">
            <v>66DCMX2115</v>
          </cell>
          <cell r="H72">
            <v>15</v>
          </cell>
          <cell r="I72" t="str">
            <v>66DCMX20353</v>
          </cell>
          <cell r="J72" t="str">
            <v>PHƯƠNG ĐÌNH DƯƠNG</v>
          </cell>
          <cell r="K72" t="str">
            <v>Nam</v>
          </cell>
          <cell r="L72" t="str">
            <v>20/08/1997</v>
          </cell>
          <cell r="M72" t="str">
            <v>66DCMX21</v>
          </cell>
        </row>
        <row r="73">
          <cell r="G73" t="str">
            <v>66DCMX2116</v>
          </cell>
          <cell r="H73">
            <v>16</v>
          </cell>
          <cell r="I73" t="str">
            <v>66DCMX20123</v>
          </cell>
          <cell r="J73" t="str">
            <v>LÊ VĂN ĐIỆN</v>
          </cell>
          <cell r="K73" t="str">
            <v>Nam</v>
          </cell>
          <cell r="L73" t="str">
            <v>02/01/1997</v>
          </cell>
          <cell r="M73" t="str">
            <v>66DCMX21</v>
          </cell>
        </row>
        <row r="74">
          <cell r="G74" t="str">
            <v>66DCMX2117</v>
          </cell>
          <cell r="H74">
            <v>17</v>
          </cell>
          <cell r="I74" t="str">
            <v>66DCMX20995</v>
          </cell>
          <cell r="J74" t="str">
            <v>TRẦN BÁ ĐÔNG</v>
          </cell>
          <cell r="K74" t="str">
            <v>Nam</v>
          </cell>
          <cell r="L74" t="str">
            <v>02/09/1997</v>
          </cell>
          <cell r="M74" t="str">
            <v>66DCMX21</v>
          </cell>
        </row>
        <row r="75">
          <cell r="G75" t="str">
            <v>66DCMX2118</v>
          </cell>
          <cell r="H75">
            <v>18</v>
          </cell>
          <cell r="I75" t="str">
            <v>66DCMX20214</v>
          </cell>
          <cell r="J75" t="str">
            <v>TRẦN DUY ĐỨC</v>
          </cell>
          <cell r="K75" t="str">
            <v>Nam</v>
          </cell>
          <cell r="L75" t="str">
            <v>29/12/1997</v>
          </cell>
          <cell r="M75" t="str">
            <v>66DCMX21</v>
          </cell>
        </row>
        <row r="76">
          <cell r="G76" t="str">
            <v>66DCMX2119</v>
          </cell>
          <cell r="H76">
            <v>19</v>
          </cell>
          <cell r="I76" t="str">
            <v>66DCMX23277</v>
          </cell>
          <cell r="J76" t="str">
            <v>NGUYỄN HỒNG HẢI</v>
          </cell>
          <cell r="K76" t="str">
            <v>Nam</v>
          </cell>
          <cell r="L76" t="str">
            <v>14/04/1997</v>
          </cell>
          <cell r="M76" t="str">
            <v>66DCMX21</v>
          </cell>
        </row>
        <row r="77">
          <cell r="G77" t="str">
            <v>66DCMX2120</v>
          </cell>
          <cell r="H77">
            <v>20</v>
          </cell>
          <cell r="I77" t="str">
            <v>66DCMX21018</v>
          </cell>
          <cell r="J77" t="str">
            <v>PHẠM NGỌC HẢI</v>
          </cell>
          <cell r="K77" t="str">
            <v>Nam</v>
          </cell>
          <cell r="L77" t="str">
            <v>06/09/1997</v>
          </cell>
          <cell r="M77" t="str">
            <v>66DCMX21</v>
          </cell>
        </row>
        <row r="78">
          <cell r="G78" t="str">
            <v>66DCMX2121</v>
          </cell>
          <cell r="H78">
            <v>21</v>
          </cell>
          <cell r="I78" t="str">
            <v>66DCMX23010</v>
          </cell>
          <cell r="J78" t="str">
            <v>TRỊNH VIẾT HOÀNG</v>
          </cell>
          <cell r="K78" t="str">
            <v>Nam</v>
          </cell>
          <cell r="L78" t="str">
            <v>17/05/1997</v>
          </cell>
          <cell r="M78" t="str">
            <v>66DCMX21</v>
          </cell>
        </row>
        <row r="79">
          <cell r="G79" t="str">
            <v>66DCMX2122</v>
          </cell>
          <cell r="H79">
            <v>22</v>
          </cell>
          <cell r="I79" t="str">
            <v>66DCMX20113</v>
          </cell>
          <cell r="J79" t="str">
            <v>VŨ HUY HOÀNG</v>
          </cell>
          <cell r="K79" t="str">
            <v>Nam</v>
          </cell>
          <cell r="L79" t="str">
            <v>01/09/1997</v>
          </cell>
          <cell r="M79" t="str">
            <v>66DCMX21</v>
          </cell>
        </row>
        <row r="80">
          <cell r="G80" t="str">
            <v>66DCMX2123</v>
          </cell>
          <cell r="H80">
            <v>23</v>
          </cell>
          <cell r="I80" t="str">
            <v>66DCMX23003</v>
          </cell>
          <cell r="J80" t="str">
            <v>ĐINH XUÂN HOẠT</v>
          </cell>
          <cell r="K80" t="str">
            <v>Nam</v>
          </cell>
          <cell r="L80" t="str">
            <v>14/03/1997</v>
          </cell>
          <cell r="M80" t="str">
            <v>66DCMX21</v>
          </cell>
        </row>
        <row r="81">
          <cell r="G81" t="str">
            <v>66DCMX2124</v>
          </cell>
          <cell r="H81">
            <v>24</v>
          </cell>
          <cell r="I81" t="str">
            <v>66DCMX20239</v>
          </cell>
          <cell r="J81" t="str">
            <v>NGUYỄN HUY HOẰNG</v>
          </cell>
          <cell r="K81" t="str">
            <v>Nam</v>
          </cell>
          <cell r="L81" t="str">
            <v>28/06/1997</v>
          </cell>
          <cell r="M81" t="str">
            <v>66DCMX21</v>
          </cell>
        </row>
        <row r="82">
          <cell r="G82" t="str">
            <v>66DCMX2125</v>
          </cell>
          <cell r="H82">
            <v>25</v>
          </cell>
          <cell r="I82" t="str">
            <v>66DCMX20062</v>
          </cell>
          <cell r="J82" t="str">
            <v>NGUYỄN VIẾT HUỲNH</v>
          </cell>
          <cell r="K82" t="str">
            <v>Nam</v>
          </cell>
          <cell r="L82" t="str">
            <v>21/06/1996</v>
          </cell>
          <cell r="M82" t="str">
            <v>66DCMX21</v>
          </cell>
        </row>
        <row r="83">
          <cell r="G83" t="str">
            <v>66DCMX2126</v>
          </cell>
          <cell r="H83">
            <v>26</v>
          </cell>
          <cell r="I83" t="str">
            <v>66DCMX20144</v>
          </cell>
          <cell r="J83" t="str">
            <v>LÃ NGỌC KHÁNH</v>
          </cell>
          <cell r="K83" t="str">
            <v>Nam</v>
          </cell>
          <cell r="L83" t="str">
            <v>05/12/1997</v>
          </cell>
          <cell r="M83" t="str">
            <v>66DCMX21</v>
          </cell>
        </row>
        <row r="84">
          <cell r="G84" t="str">
            <v>66DCMX2127</v>
          </cell>
          <cell r="H84">
            <v>27</v>
          </cell>
          <cell r="I84" t="str">
            <v>66DCMX20966</v>
          </cell>
          <cell r="J84" t="str">
            <v>ĐỖ VĂN LÂM</v>
          </cell>
          <cell r="K84" t="str">
            <v>Nam</v>
          </cell>
          <cell r="L84" t="str">
            <v>04/09/1997</v>
          </cell>
          <cell r="M84" t="str">
            <v>66DCMX21</v>
          </cell>
        </row>
        <row r="85">
          <cell r="G85" t="str">
            <v>66DCMX2128</v>
          </cell>
          <cell r="H85">
            <v>28</v>
          </cell>
          <cell r="I85" t="str">
            <v>66DCMX20158</v>
          </cell>
          <cell r="J85" t="str">
            <v>LÊ MẠNH LINH</v>
          </cell>
          <cell r="K85" t="str">
            <v>Nam</v>
          </cell>
          <cell r="L85" t="str">
            <v>01/08/1997</v>
          </cell>
          <cell r="M85" t="str">
            <v>66DCMX21</v>
          </cell>
        </row>
        <row r="86">
          <cell r="G86" t="str">
            <v>66DCMX2129</v>
          </cell>
          <cell r="H86">
            <v>29</v>
          </cell>
          <cell r="I86" t="str">
            <v>66DCMX20618</v>
          </cell>
          <cell r="J86" t="str">
            <v>BÙI ĐÌNH NAM</v>
          </cell>
          <cell r="K86" t="str">
            <v>Nam</v>
          </cell>
          <cell r="L86" t="str">
            <v>01/08/1997</v>
          </cell>
          <cell r="M86" t="str">
            <v>66DCMX21</v>
          </cell>
        </row>
        <row r="87">
          <cell r="G87" t="str">
            <v>66DCMX2130</v>
          </cell>
          <cell r="H87">
            <v>30</v>
          </cell>
          <cell r="I87" t="str">
            <v>66DCMX23248</v>
          </cell>
          <cell r="J87" t="str">
            <v>LÊ VĂN NGỌC</v>
          </cell>
          <cell r="K87" t="str">
            <v>Nam</v>
          </cell>
          <cell r="L87" t="str">
            <v>18/04/1994</v>
          </cell>
          <cell r="M87" t="str">
            <v>66DCMX21</v>
          </cell>
        </row>
        <row r="88">
          <cell r="G88" t="str">
            <v>66DCMX2131</v>
          </cell>
          <cell r="H88">
            <v>31</v>
          </cell>
          <cell r="I88" t="str">
            <v>66DCMX20163</v>
          </cell>
          <cell r="J88" t="str">
            <v>NGUYỄN VĂN PHI</v>
          </cell>
          <cell r="K88" t="str">
            <v>Nam</v>
          </cell>
          <cell r="L88" t="str">
            <v>24/06/1997</v>
          </cell>
          <cell r="M88" t="str">
            <v>66DCMX21</v>
          </cell>
        </row>
        <row r="89">
          <cell r="G89" t="str">
            <v>66DCMX2132</v>
          </cell>
          <cell r="H89">
            <v>32</v>
          </cell>
          <cell r="I89" t="str">
            <v>66DCMX23001</v>
          </cell>
          <cell r="J89" t="str">
            <v>NGUYỄN ĐÌNH PHÚC</v>
          </cell>
          <cell r="K89" t="str">
            <v>Nam</v>
          </cell>
          <cell r="L89" t="str">
            <v>02/08/1997</v>
          </cell>
          <cell r="M89" t="str">
            <v>66DCMX21</v>
          </cell>
        </row>
        <row r="90">
          <cell r="G90" t="str">
            <v>66DCMX2133</v>
          </cell>
          <cell r="H90">
            <v>33</v>
          </cell>
          <cell r="I90" t="str">
            <v>66DCMX20388</v>
          </cell>
          <cell r="J90" t="str">
            <v>PHẠM VĂN QUÝ</v>
          </cell>
          <cell r="K90" t="str">
            <v>Nam</v>
          </cell>
          <cell r="L90" t="str">
            <v>20/01/1997</v>
          </cell>
          <cell r="M90" t="str">
            <v>66DCMX21</v>
          </cell>
        </row>
        <row r="91">
          <cell r="G91" t="str">
            <v>66DCMX2134</v>
          </cell>
          <cell r="H91">
            <v>34</v>
          </cell>
          <cell r="I91" t="str">
            <v>66DCMX20984</v>
          </cell>
          <cell r="J91" t="str">
            <v>VŨ VĂN SANG</v>
          </cell>
          <cell r="K91" t="str">
            <v>Nam</v>
          </cell>
          <cell r="L91" t="str">
            <v>16/10/1997</v>
          </cell>
          <cell r="M91" t="str">
            <v>66DCMX21</v>
          </cell>
        </row>
        <row r="92">
          <cell r="G92" t="str">
            <v>66DCMX2135</v>
          </cell>
          <cell r="H92">
            <v>35</v>
          </cell>
          <cell r="I92" t="str">
            <v>66DCMX20115</v>
          </cell>
          <cell r="J92" t="str">
            <v>ĐẶNG THÁI SƠN</v>
          </cell>
          <cell r="K92" t="str">
            <v>Nam</v>
          </cell>
          <cell r="L92" t="str">
            <v>08/02/1997</v>
          </cell>
          <cell r="M92" t="str">
            <v>66DCMX21</v>
          </cell>
        </row>
        <row r="93">
          <cell r="G93" t="str">
            <v>66DCMX2136</v>
          </cell>
          <cell r="H93">
            <v>36</v>
          </cell>
          <cell r="I93" t="str">
            <v>66DCMX20529</v>
          </cell>
          <cell r="J93" t="str">
            <v>TRỊNH NGỌC TÂN</v>
          </cell>
          <cell r="K93" t="str">
            <v>Nam</v>
          </cell>
          <cell r="L93" t="str">
            <v>10/07/1997</v>
          </cell>
          <cell r="M93" t="str">
            <v>66DCMX21</v>
          </cell>
        </row>
        <row r="94">
          <cell r="G94" t="str">
            <v>66DCMX2137</v>
          </cell>
          <cell r="H94">
            <v>37</v>
          </cell>
          <cell r="I94" t="str">
            <v>66DCMX22085</v>
          </cell>
          <cell r="J94" t="str">
            <v>NGUYỄN VIẾT TIẾN</v>
          </cell>
          <cell r="K94" t="str">
            <v>Nam</v>
          </cell>
          <cell r="L94" t="str">
            <v>03/02/1997</v>
          </cell>
          <cell r="M94" t="str">
            <v>66DCMX21</v>
          </cell>
        </row>
        <row r="95">
          <cell r="G95" t="str">
            <v>66DCMX2138</v>
          </cell>
          <cell r="H95">
            <v>38</v>
          </cell>
          <cell r="I95" t="str">
            <v>66DCMX20339</v>
          </cell>
          <cell r="J95" t="str">
            <v>BÙI VĂN TUẤN</v>
          </cell>
          <cell r="K95" t="str">
            <v>Nam</v>
          </cell>
          <cell r="L95" t="str">
            <v>08/07/1997</v>
          </cell>
          <cell r="M95" t="str">
            <v>66DCMX21</v>
          </cell>
        </row>
        <row r="96">
          <cell r="G96" t="str">
            <v>66DCMX2139</v>
          </cell>
          <cell r="H96">
            <v>39</v>
          </cell>
          <cell r="I96" t="str">
            <v>66DCMX20068</v>
          </cell>
          <cell r="J96" t="str">
            <v>LỀU HỮU TÙNG</v>
          </cell>
          <cell r="K96" t="str">
            <v>Nam</v>
          </cell>
          <cell r="L96" t="str">
            <v>22/05/1997</v>
          </cell>
          <cell r="M96" t="str">
            <v>66DCMX21</v>
          </cell>
        </row>
        <row r="97">
          <cell r="G97" t="str">
            <v>66DCMX2140</v>
          </cell>
          <cell r="H97">
            <v>40</v>
          </cell>
          <cell r="I97" t="str">
            <v>66DCMX20436</v>
          </cell>
          <cell r="J97" t="str">
            <v>ĐỖ THANH TUYÊN</v>
          </cell>
          <cell r="K97" t="str">
            <v>Nam</v>
          </cell>
          <cell r="L97" t="str">
            <v>30/11/1997</v>
          </cell>
          <cell r="M97" t="str">
            <v>66DCMX21</v>
          </cell>
        </row>
        <row r="98">
          <cell r="G98" t="str">
            <v>66DCMX2141</v>
          </cell>
          <cell r="H98">
            <v>41</v>
          </cell>
          <cell r="I98" t="str">
            <v>66DCMX21014</v>
          </cell>
          <cell r="J98" t="str">
            <v>PHẠM VĂN TUYÊN</v>
          </cell>
          <cell r="K98" t="str">
            <v>Nam</v>
          </cell>
          <cell r="L98" t="str">
            <v>30/03/1997</v>
          </cell>
          <cell r="M98" t="str">
            <v>66DCMX21</v>
          </cell>
        </row>
        <row r="99">
          <cell r="G99" t="str">
            <v>66DCMX2142</v>
          </cell>
          <cell r="H99">
            <v>42</v>
          </cell>
          <cell r="I99" t="str">
            <v>66DCMX20051</v>
          </cell>
          <cell r="J99" t="str">
            <v>NGUYỄN VĂN THAO</v>
          </cell>
          <cell r="K99" t="str">
            <v>Nam</v>
          </cell>
          <cell r="L99" t="str">
            <v>13/04/1997</v>
          </cell>
          <cell r="M99" t="str">
            <v>66DCMX21</v>
          </cell>
        </row>
        <row r="100">
          <cell r="G100" t="str">
            <v>66DCMX2143</v>
          </cell>
          <cell r="H100">
            <v>43</v>
          </cell>
          <cell r="I100" t="str">
            <v>66DCMX20788</v>
          </cell>
          <cell r="J100" t="str">
            <v>TRẦN PHÚC THẢO</v>
          </cell>
          <cell r="K100" t="str">
            <v>Nam</v>
          </cell>
          <cell r="L100" t="str">
            <v>20/10/1996</v>
          </cell>
          <cell r="M100" t="str">
            <v>66DCMX21</v>
          </cell>
        </row>
        <row r="101">
          <cell r="G101" t="str">
            <v>66DCMX2144</v>
          </cell>
          <cell r="H101">
            <v>44</v>
          </cell>
          <cell r="I101" t="str">
            <v>66DCMX20796</v>
          </cell>
          <cell r="J101" t="str">
            <v>LÊ TIẾN THIỆN</v>
          </cell>
          <cell r="K101" t="str">
            <v>Nam</v>
          </cell>
          <cell r="L101" t="str">
            <v>27/10/1997</v>
          </cell>
          <cell r="M101" t="str">
            <v>66DCMX21</v>
          </cell>
        </row>
        <row r="102">
          <cell r="G102" t="str">
            <v>66DCMX2145</v>
          </cell>
          <cell r="H102">
            <v>45</v>
          </cell>
          <cell r="I102" t="str">
            <v>66DCMX20018</v>
          </cell>
          <cell r="J102" t="str">
            <v>LÊ TRỌNG THIỆN</v>
          </cell>
          <cell r="K102" t="str">
            <v>Nam</v>
          </cell>
          <cell r="L102" t="str">
            <v>06/08/1997</v>
          </cell>
          <cell r="M102" t="str">
            <v>66DCMX21</v>
          </cell>
        </row>
        <row r="103">
          <cell r="G103" t="str">
            <v>66DCMX2146</v>
          </cell>
          <cell r="H103">
            <v>46</v>
          </cell>
          <cell r="I103" t="str">
            <v>66DCMX20656</v>
          </cell>
          <cell r="J103" t="str">
            <v>NGUYỄN QUANG THIỀU</v>
          </cell>
          <cell r="K103" t="str">
            <v>Nam</v>
          </cell>
          <cell r="L103" t="str">
            <v>14/07/1997</v>
          </cell>
          <cell r="M103" t="str">
            <v>66DCMX21</v>
          </cell>
        </row>
        <row r="104">
          <cell r="G104" t="str">
            <v>66DCMX2147</v>
          </cell>
          <cell r="H104">
            <v>47</v>
          </cell>
          <cell r="I104" t="str">
            <v>66DCMX20902</v>
          </cell>
          <cell r="J104" t="str">
            <v>NGUYỄN ĐÌNH THỊNH</v>
          </cell>
          <cell r="K104" t="str">
            <v>Nam</v>
          </cell>
          <cell r="L104" t="str">
            <v>08/03/1995</v>
          </cell>
          <cell r="M104" t="str">
            <v>66DCMX21</v>
          </cell>
        </row>
        <row r="105">
          <cell r="G105" t="str">
            <v>66DCMX2148</v>
          </cell>
          <cell r="H105">
            <v>48</v>
          </cell>
          <cell r="I105" t="str">
            <v>66DCMX20784</v>
          </cell>
          <cell r="J105" t="str">
            <v>NGUYỄN THÀNH TRUNG</v>
          </cell>
          <cell r="K105" t="str">
            <v>Nam</v>
          </cell>
          <cell r="L105" t="str">
            <v>23/07/1997</v>
          </cell>
          <cell r="M105" t="str">
            <v>66DCMX21</v>
          </cell>
        </row>
        <row r="106">
          <cell r="G106" t="str">
            <v>66DCMX2149</v>
          </cell>
          <cell r="H106">
            <v>49</v>
          </cell>
          <cell r="I106" t="str">
            <v>66DCMX20678</v>
          </cell>
          <cell r="J106" t="str">
            <v>TRẦN LẬP TRUNG</v>
          </cell>
          <cell r="K106" t="str">
            <v>Nam</v>
          </cell>
          <cell r="L106" t="str">
            <v>23/08/1997</v>
          </cell>
          <cell r="M106" t="str">
            <v>66DCMX21</v>
          </cell>
        </row>
        <row r="107">
          <cell r="G107" t="str">
            <v>66DCMX2150</v>
          </cell>
          <cell r="H107">
            <v>50</v>
          </cell>
          <cell r="I107" t="str">
            <v>66DCMX20312</v>
          </cell>
          <cell r="J107" t="str">
            <v>TRIỆU ĐÌNH TRUNG</v>
          </cell>
          <cell r="K107" t="str">
            <v>Nam</v>
          </cell>
          <cell r="L107" t="str">
            <v>25/06/1997</v>
          </cell>
          <cell r="M107" t="str">
            <v>66DCMX21</v>
          </cell>
        </row>
        <row r="108">
          <cell r="G108" t="str">
            <v>66DCMX2151</v>
          </cell>
          <cell r="H108">
            <v>51</v>
          </cell>
          <cell r="I108" t="str">
            <v>66DCMX20510</v>
          </cell>
          <cell r="J108" t="str">
            <v>NGUYỄN QUỐC TRƯỜNG</v>
          </cell>
          <cell r="K108" t="str">
            <v>Nam</v>
          </cell>
          <cell r="L108" t="str">
            <v>08/11/1996</v>
          </cell>
          <cell r="M108" t="str">
            <v>66DCMX21</v>
          </cell>
        </row>
        <row r="109">
          <cell r="G109" t="str">
            <v>66DCMX2152</v>
          </cell>
          <cell r="H109">
            <v>52</v>
          </cell>
          <cell r="I109" t="str">
            <v>66DCMX20230</v>
          </cell>
          <cell r="J109" t="str">
            <v>TRẦN XUÂN TRƯỜNG</v>
          </cell>
          <cell r="K109" t="str">
            <v>Nam</v>
          </cell>
          <cell r="L109" t="str">
            <v>28/06/1996</v>
          </cell>
          <cell r="M109" t="str">
            <v>66DCMX21</v>
          </cell>
        </row>
        <row r="110">
          <cell r="G110" t="str">
            <v>66DCMX2153</v>
          </cell>
          <cell r="H110">
            <v>53</v>
          </cell>
          <cell r="I110" t="str">
            <v>66DCMX20539</v>
          </cell>
          <cell r="J110" t="str">
            <v>NGUYỄN HỮU VINH</v>
          </cell>
          <cell r="K110" t="str">
            <v>Nam</v>
          </cell>
          <cell r="L110" t="str">
            <v>14/08/1997</v>
          </cell>
          <cell r="M110" t="str">
            <v>66DCMX21</v>
          </cell>
        </row>
        <row r="111">
          <cell r="G111" t="str">
            <v>66DCMX2154</v>
          </cell>
          <cell r="H111">
            <v>54</v>
          </cell>
          <cell r="I111" t="str">
            <v>66DCMX20754</v>
          </cell>
          <cell r="J111" t="str">
            <v>TRỊNH QUANG VINH</v>
          </cell>
          <cell r="K111" t="str">
            <v>Nam</v>
          </cell>
          <cell r="L111" t="str">
            <v>16/07/1997</v>
          </cell>
          <cell r="M111" t="str">
            <v>66DCMX21</v>
          </cell>
        </row>
        <row r="112">
          <cell r="G112" t="str">
            <v>66DCMX2155</v>
          </cell>
          <cell r="H112">
            <v>55</v>
          </cell>
          <cell r="I112" t="str">
            <v>66DCMX20992</v>
          </cell>
          <cell r="J112" t="str">
            <v>NGUYỄN HỮU XUÂN</v>
          </cell>
          <cell r="K112" t="str">
            <v>Nam</v>
          </cell>
          <cell r="L112" t="str">
            <v>20/01/1997</v>
          </cell>
          <cell r="M112" t="str">
            <v>66DCMX21</v>
          </cell>
        </row>
        <row r="113">
          <cell r="G113" t="str">
            <v>66DCMX221</v>
          </cell>
          <cell r="H113">
            <v>1</v>
          </cell>
          <cell r="I113" t="str">
            <v>66DCMX21513</v>
          </cell>
          <cell r="J113" t="str">
            <v>BÙI VƯƠNG ANH</v>
          </cell>
          <cell r="K113" t="str">
            <v>Nam</v>
          </cell>
          <cell r="L113" t="str">
            <v>07/08/1997</v>
          </cell>
          <cell r="M113" t="str">
            <v>66DCMX22</v>
          </cell>
        </row>
        <row r="114">
          <cell r="G114" t="str">
            <v>66DCMX222</v>
          </cell>
          <cell r="H114">
            <v>2</v>
          </cell>
          <cell r="I114" t="str">
            <v>66DCMX21975</v>
          </cell>
          <cell r="J114" t="str">
            <v>LÊ TRUNG ANH</v>
          </cell>
          <cell r="K114" t="str">
            <v>Nam</v>
          </cell>
          <cell r="L114" t="str">
            <v>18/05/1997</v>
          </cell>
          <cell r="M114" t="str">
            <v>66DCMX22</v>
          </cell>
        </row>
        <row r="115">
          <cell r="G115" t="str">
            <v>66DCMX223</v>
          </cell>
          <cell r="H115">
            <v>3</v>
          </cell>
          <cell r="I115" t="str">
            <v>66DCMX21491</v>
          </cell>
          <cell r="J115" t="str">
            <v>TRẦN ĐÌNH XUÂN BÁCH</v>
          </cell>
          <cell r="K115" t="str">
            <v>Nam</v>
          </cell>
          <cell r="L115" t="str">
            <v>17/07/1997</v>
          </cell>
          <cell r="M115" t="str">
            <v>66DCMX22</v>
          </cell>
        </row>
        <row r="116">
          <cell r="G116" t="str">
            <v>66DCMX224</v>
          </cell>
          <cell r="H116">
            <v>4</v>
          </cell>
          <cell r="I116" t="str">
            <v>66DCMX21099</v>
          </cell>
          <cell r="J116" t="str">
            <v>TẠ ĐĂNG BAN</v>
          </cell>
          <cell r="K116" t="str">
            <v>Nam</v>
          </cell>
          <cell r="L116" t="str">
            <v>15/09/1997</v>
          </cell>
          <cell r="M116" t="str">
            <v>66DCMX22</v>
          </cell>
        </row>
        <row r="117">
          <cell r="G117" t="str">
            <v>66DCMX225</v>
          </cell>
          <cell r="H117">
            <v>5</v>
          </cell>
          <cell r="I117" t="str">
            <v>66DCMX22088</v>
          </cell>
          <cell r="J117" t="str">
            <v>NGUYỄN VĂN CẢNH</v>
          </cell>
          <cell r="K117" t="str">
            <v>Nam</v>
          </cell>
          <cell r="L117" t="str">
            <v>20/09/1997</v>
          </cell>
          <cell r="M117" t="str">
            <v>66DCMX22</v>
          </cell>
        </row>
        <row r="118">
          <cell r="G118" t="str">
            <v>66DCMX226</v>
          </cell>
          <cell r="H118">
            <v>6</v>
          </cell>
          <cell r="I118" t="str">
            <v>66DCMX21600</v>
          </cell>
          <cell r="J118" t="str">
            <v>VŨ VĂN CƯỜNG</v>
          </cell>
          <cell r="K118" t="str">
            <v>Nam</v>
          </cell>
          <cell r="L118" t="str">
            <v>02/02/1997</v>
          </cell>
          <cell r="M118" t="str">
            <v>66DCMX22</v>
          </cell>
        </row>
        <row r="119">
          <cell r="G119" t="str">
            <v>66DCMX227</v>
          </cell>
          <cell r="H119">
            <v>7</v>
          </cell>
          <cell r="I119" t="str">
            <v>66DCMX21577</v>
          </cell>
          <cell r="J119" t="str">
            <v>MAI VĂN DŨNG</v>
          </cell>
          <cell r="K119" t="str">
            <v>Nam</v>
          </cell>
          <cell r="L119" t="str">
            <v>29/01/1997</v>
          </cell>
          <cell r="M119" t="str">
            <v>66DCMX22</v>
          </cell>
        </row>
        <row r="120">
          <cell r="G120" t="str">
            <v>66DCMX228</v>
          </cell>
          <cell r="H120">
            <v>8</v>
          </cell>
          <cell r="I120" t="str">
            <v>66DCMX23051</v>
          </cell>
          <cell r="J120" t="str">
            <v>LÊ VĂN DUY</v>
          </cell>
          <cell r="K120" t="str">
            <v>Nam</v>
          </cell>
          <cell r="L120" t="str">
            <v>02/10/1997</v>
          </cell>
          <cell r="M120" t="str">
            <v>66DCMX22</v>
          </cell>
        </row>
        <row r="121">
          <cell r="G121" t="str">
            <v>66DCMX229</v>
          </cell>
          <cell r="H121">
            <v>9</v>
          </cell>
          <cell r="I121" t="str">
            <v>66DCMX21289</v>
          </cell>
          <cell r="J121" t="str">
            <v>DƯƠNG QUỐC ĐẠT</v>
          </cell>
          <cell r="K121" t="str">
            <v>Nam</v>
          </cell>
          <cell r="L121" t="str">
            <v>26/06/1997</v>
          </cell>
          <cell r="M121" t="str">
            <v>66DCMX22</v>
          </cell>
        </row>
        <row r="122">
          <cell r="G122" t="str">
            <v>66DCMX2210</v>
          </cell>
          <cell r="H122">
            <v>10</v>
          </cell>
          <cell r="I122" t="str">
            <v>66DCMX21942</v>
          </cell>
          <cell r="J122" t="str">
            <v>PHẠM VĂN ĐOÀN</v>
          </cell>
          <cell r="K122" t="str">
            <v>Nam</v>
          </cell>
          <cell r="L122" t="str">
            <v>28/07/1997</v>
          </cell>
          <cell r="M122" t="str">
            <v>66DCMX22</v>
          </cell>
        </row>
        <row r="123">
          <cell r="G123" t="str">
            <v>66DCMX2211</v>
          </cell>
          <cell r="H123">
            <v>11</v>
          </cell>
          <cell r="I123" t="str">
            <v>66DCMX22043</v>
          </cell>
          <cell r="J123" t="str">
            <v>LÊ PHƯƠNG ĐÔNG</v>
          </cell>
          <cell r="K123" t="str">
            <v>Nam</v>
          </cell>
          <cell r="L123" t="str">
            <v>01/06/1997</v>
          </cell>
          <cell r="M123" t="str">
            <v>66DCMX22</v>
          </cell>
        </row>
        <row r="124">
          <cell r="G124" t="str">
            <v>66DCMX2212</v>
          </cell>
          <cell r="H124">
            <v>12</v>
          </cell>
          <cell r="I124" t="str">
            <v>66DCMX22053</v>
          </cell>
          <cell r="J124" t="str">
            <v>TRẦN MINH ĐỨC</v>
          </cell>
          <cell r="K124" t="str">
            <v>Nam</v>
          </cell>
          <cell r="L124" t="str">
            <v>16/03/1997</v>
          </cell>
          <cell r="M124" t="str">
            <v>66DCMX22</v>
          </cell>
        </row>
        <row r="125">
          <cell r="G125" t="str">
            <v>66DCMX2213</v>
          </cell>
          <cell r="H125">
            <v>13</v>
          </cell>
          <cell r="I125" t="str">
            <v>66DCMX21709</v>
          </cell>
          <cell r="J125" t="str">
            <v>ĐẶNG VĂN HẢI</v>
          </cell>
          <cell r="K125" t="str">
            <v>Nam</v>
          </cell>
          <cell r="L125" t="str">
            <v>21/10/1997</v>
          </cell>
          <cell r="M125" t="str">
            <v>66DCMX22</v>
          </cell>
        </row>
        <row r="126">
          <cell r="G126" t="str">
            <v>66DCMX2214</v>
          </cell>
          <cell r="H126">
            <v>14</v>
          </cell>
          <cell r="I126" t="str">
            <v>66DCMX21761</v>
          </cell>
          <cell r="J126" t="str">
            <v>ĐỖ XUÂN HINH</v>
          </cell>
          <cell r="K126" t="str">
            <v>Nam</v>
          </cell>
          <cell r="L126" t="str">
            <v>13/10/1997</v>
          </cell>
          <cell r="M126" t="str">
            <v>66DCMX22</v>
          </cell>
        </row>
        <row r="127">
          <cell r="G127" t="str">
            <v>66DCMX2215</v>
          </cell>
          <cell r="H127">
            <v>15</v>
          </cell>
          <cell r="I127" t="str">
            <v>66DCMX23086</v>
          </cell>
          <cell r="J127" t="str">
            <v>NGUYỄN HUY HOÀNG</v>
          </cell>
          <cell r="K127" t="str">
            <v>Nam</v>
          </cell>
          <cell r="L127" t="str">
            <v>17/06/1997</v>
          </cell>
          <cell r="M127" t="str">
            <v>66DCMX22</v>
          </cell>
        </row>
        <row r="128">
          <cell r="G128" t="str">
            <v>66DCMX2216</v>
          </cell>
          <cell r="H128">
            <v>16</v>
          </cell>
          <cell r="I128" t="str">
            <v>66DCMX22002</v>
          </cell>
          <cell r="J128" t="str">
            <v>NGUYỄN TRUNG HOÀNG</v>
          </cell>
          <cell r="K128" t="str">
            <v>Nam</v>
          </cell>
          <cell r="L128" t="str">
            <v>08/01/1997</v>
          </cell>
          <cell r="M128" t="str">
            <v>66DCMX22</v>
          </cell>
        </row>
        <row r="129">
          <cell r="G129" t="str">
            <v>66DCMX2217</v>
          </cell>
          <cell r="H129">
            <v>17</v>
          </cell>
          <cell r="I129" t="str">
            <v>66DCMX21823</v>
          </cell>
          <cell r="J129" t="str">
            <v>NGUYỄN TẤT HỘI</v>
          </cell>
          <cell r="K129" t="str">
            <v>Nam</v>
          </cell>
          <cell r="L129" t="str">
            <v>07/05/1993</v>
          </cell>
          <cell r="M129" t="str">
            <v>66DCMX22</v>
          </cell>
        </row>
        <row r="130">
          <cell r="G130" t="str">
            <v>66DCMX2218</v>
          </cell>
          <cell r="H130">
            <v>18</v>
          </cell>
          <cell r="I130" t="str">
            <v>66DCMX21858</v>
          </cell>
          <cell r="J130" t="str">
            <v>NGUYỄN QUANG HUY</v>
          </cell>
          <cell r="K130" t="str">
            <v>Nam</v>
          </cell>
          <cell r="L130" t="str">
            <v>23/11/1997</v>
          </cell>
          <cell r="M130" t="str">
            <v>66DCMX22</v>
          </cell>
        </row>
        <row r="131">
          <cell r="G131" t="str">
            <v>66DCMX2219</v>
          </cell>
          <cell r="H131">
            <v>19</v>
          </cell>
          <cell r="I131" t="str">
            <v>66DCMX21171</v>
          </cell>
          <cell r="J131" t="str">
            <v>NGUYỄN ĐỨC HƯNG</v>
          </cell>
          <cell r="K131" t="str">
            <v>Nam</v>
          </cell>
          <cell r="L131" t="str">
            <v>25/10/1997</v>
          </cell>
          <cell r="M131" t="str">
            <v>66DCMX22</v>
          </cell>
        </row>
        <row r="132">
          <cell r="G132" t="str">
            <v>66DCMX2220</v>
          </cell>
          <cell r="H132">
            <v>20</v>
          </cell>
          <cell r="I132" t="str">
            <v>66DCMX21260</v>
          </cell>
          <cell r="J132" t="str">
            <v>NGUYỄN THỌ LONG</v>
          </cell>
          <cell r="K132" t="str">
            <v>Nam</v>
          </cell>
          <cell r="L132" t="str">
            <v>03/01/1997</v>
          </cell>
          <cell r="M132" t="str">
            <v>66DCMX22</v>
          </cell>
        </row>
        <row r="133">
          <cell r="G133" t="str">
            <v>66DCMX2221</v>
          </cell>
          <cell r="H133">
            <v>21</v>
          </cell>
          <cell r="I133" t="str">
            <v>66DCMX21193</v>
          </cell>
          <cell r="J133" t="str">
            <v>VŨ THÀNH LONG</v>
          </cell>
          <cell r="K133" t="str">
            <v>Nam</v>
          </cell>
          <cell r="L133" t="str">
            <v>20/07/1997</v>
          </cell>
          <cell r="M133" t="str">
            <v>66DCMX22</v>
          </cell>
        </row>
        <row r="134">
          <cell r="G134" t="str">
            <v>66DCMX2222</v>
          </cell>
          <cell r="H134">
            <v>22</v>
          </cell>
          <cell r="I134" t="str">
            <v>66DCMX23165</v>
          </cell>
          <cell r="J134" t="str">
            <v>NGUYỄN VĂN LƯỢNG</v>
          </cell>
          <cell r="K134" t="str">
            <v>Nam</v>
          </cell>
          <cell r="L134" t="str">
            <v>07/12/1997</v>
          </cell>
          <cell r="M134" t="str">
            <v>66DCMX22</v>
          </cell>
        </row>
        <row r="135">
          <cell r="G135" t="str">
            <v>66DCMX2223</v>
          </cell>
          <cell r="H135">
            <v>23</v>
          </cell>
          <cell r="I135" t="str">
            <v>66DCMX21841</v>
          </cell>
          <cell r="J135" t="str">
            <v>NGUYỄN ĐÌNH MẪN</v>
          </cell>
          <cell r="K135" t="str">
            <v>Nam</v>
          </cell>
          <cell r="L135" t="str">
            <v>14/03/1997</v>
          </cell>
          <cell r="M135" t="str">
            <v>66DCMX22</v>
          </cell>
        </row>
        <row r="136">
          <cell r="G136" t="str">
            <v>66DCMX2224</v>
          </cell>
          <cell r="H136">
            <v>24</v>
          </cell>
          <cell r="I136" t="str">
            <v>66DCMX22010</v>
          </cell>
          <cell r="J136" t="str">
            <v>PHAN THẾ MINH</v>
          </cell>
          <cell r="K136" t="str">
            <v>Nam</v>
          </cell>
          <cell r="L136" t="str">
            <v>24/03/1997</v>
          </cell>
          <cell r="M136" t="str">
            <v>66DCMX22</v>
          </cell>
        </row>
        <row r="137">
          <cell r="G137" t="str">
            <v>66DCMX2225</v>
          </cell>
          <cell r="H137">
            <v>25</v>
          </cell>
          <cell r="I137" t="str">
            <v>66DCMX22042</v>
          </cell>
          <cell r="J137" t="str">
            <v>ĐỖ VĂN NGHĨA</v>
          </cell>
          <cell r="K137" t="str">
            <v>Nam</v>
          </cell>
          <cell r="L137" t="str">
            <v>02/01/1997</v>
          </cell>
          <cell r="M137" t="str">
            <v>66DCMX22</v>
          </cell>
        </row>
        <row r="138">
          <cell r="G138" t="str">
            <v>66DCMX2226</v>
          </cell>
          <cell r="H138">
            <v>26</v>
          </cell>
          <cell r="I138" t="str">
            <v>66DCMX21859</v>
          </cell>
          <cell r="J138" t="str">
            <v>MÔNG TRỌNG NGHĨA</v>
          </cell>
          <cell r="K138" t="str">
            <v>Nam</v>
          </cell>
          <cell r="L138" t="str">
            <v>09/08/1997</v>
          </cell>
          <cell r="M138" t="str">
            <v>66DCMX22</v>
          </cell>
        </row>
        <row r="139">
          <cell r="G139" t="str">
            <v>66DCMX2227</v>
          </cell>
          <cell r="H139">
            <v>27</v>
          </cell>
          <cell r="I139" t="str">
            <v>66DCMX21879</v>
          </cell>
          <cell r="J139" t="str">
            <v>NGUYỄN HOÀNG NGHĨA</v>
          </cell>
          <cell r="K139" t="str">
            <v>Nam</v>
          </cell>
          <cell r="L139" t="str">
            <v>25/10/1997</v>
          </cell>
          <cell r="M139" t="str">
            <v>66DCMX22</v>
          </cell>
        </row>
        <row r="140">
          <cell r="G140" t="str">
            <v>66DCMX2228</v>
          </cell>
          <cell r="H140">
            <v>28</v>
          </cell>
          <cell r="I140" t="str">
            <v>66DCMX21155</v>
          </cell>
          <cell r="J140" t="str">
            <v>PHẠM VĂN SỸ</v>
          </cell>
          <cell r="K140" t="str">
            <v>Nam</v>
          </cell>
          <cell r="L140" t="str">
            <v>10/03/1997</v>
          </cell>
          <cell r="M140" t="str">
            <v>66DCMX22</v>
          </cell>
        </row>
        <row r="141">
          <cell r="G141" t="str">
            <v>66DCMX2229</v>
          </cell>
          <cell r="H141">
            <v>29</v>
          </cell>
          <cell r="I141" t="str">
            <v>66DCMX21357</v>
          </cell>
          <cell r="J141" t="str">
            <v>TRỊNH VĂN TÌNH</v>
          </cell>
          <cell r="K141" t="str">
            <v>Nam</v>
          </cell>
          <cell r="L141" t="str">
            <v>23/10/1997</v>
          </cell>
          <cell r="M141" t="str">
            <v>66DCMX22</v>
          </cell>
        </row>
        <row r="142">
          <cell r="G142" t="str">
            <v>66DCMX2230</v>
          </cell>
          <cell r="H142">
            <v>30</v>
          </cell>
          <cell r="I142" t="str">
            <v>66DCMX21119</v>
          </cell>
          <cell r="J142" t="str">
            <v>LÊ VĂN THẾ</v>
          </cell>
          <cell r="K142" t="str">
            <v>Nam</v>
          </cell>
          <cell r="L142" t="str">
            <v>01/02/1993</v>
          </cell>
          <cell r="M142" t="str">
            <v>66DCMX22</v>
          </cell>
        </row>
        <row r="143">
          <cell r="G143" t="str">
            <v>66DCMX2231</v>
          </cell>
          <cell r="H143">
            <v>31</v>
          </cell>
          <cell r="I143" t="str">
            <v>66DCMX21617</v>
          </cell>
          <cell r="J143" t="str">
            <v>LƯƠNG XUÂN TRIỀU</v>
          </cell>
          <cell r="K143" t="str">
            <v>Nam</v>
          </cell>
          <cell r="L143" t="str">
            <v>25/02/1996</v>
          </cell>
          <cell r="M143" t="str">
            <v>66DCMX22</v>
          </cell>
        </row>
        <row r="144">
          <cell r="G144" t="str">
            <v>66DCMX2232</v>
          </cell>
          <cell r="H144">
            <v>32</v>
          </cell>
          <cell r="I144" t="str">
            <v>66DCMX23127</v>
          </cell>
          <cell r="J144" t="str">
            <v>ĐỖ XUÂN TRUNG</v>
          </cell>
          <cell r="K144" t="str">
            <v>Nam</v>
          </cell>
          <cell r="L144" t="str">
            <v>18/12/1997</v>
          </cell>
          <cell r="M144" t="str">
            <v>66DCMX22</v>
          </cell>
        </row>
        <row r="145">
          <cell r="G145" t="str">
            <v>66DCMX2233</v>
          </cell>
          <cell r="H145">
            <v>33</v>
          </cell>
          <cell r="I145" t="str">
            <v>66DCMX21254</v>
          </cell>
          <cell r="J145" t="str">
            <v>LÊ NGỌC TRƯỜNG</v>
          </cell>
          <cell r="K145" t="str">
            <v>Nam</v>
          </cell>
          <cell r="L145" t="str">
            <v>22/03/1997</v>
          </cell>
          <cell r="M145" t="str">
            <v>66DCMX22</v>
          </cell>
        </row>
        <row r="146">
          <cell r="G146" t="str">
            <v>66DCMX2234</v>
          </cell>
          <cell r="H146">
            <v>34</v>
          </cell>
          <cell r="I146" t="str">
            <v>66DCMX21230</v>
          </cell>
          <cell r="J146" t="str">
            <v>ĐINH THẾ UẨN</v>
          </cell>
          <cell r="K146" t="str">
            <v>Nam</v>
          </cell>
          <cell r="L146" t="str">
            <v>27/10/1997</v>
          </cell>
          <cell r="M146" t="str">
            <v>66DCMX22</v>
          </cell>
        </row>
        <row r="147">
          <cell r="G147" t="str">
            <v>66DCMX2235</v>
          </cell>
          <cell r="H147">
            <v>35</v>
          </cell>
          <cell r="I147" t="str">
            <v>66DCMX23121</v>
          </cell>
          <cell r="J147" t="str">
            <v>NGUYỄN HOÀNG VIỆT</v>
          </cell>
          <cell r="K147" t="str">
            <v>Nam</v>
          </cell>
          <cell r="L147" t="str">
            <v>14/04/1997</v>
          </cell>
          <cell r="M147" t="str">
            <v>66DCMX22</v>
          </cell>
        </row>
        <row r="148">
          <cell r="G148" t="str">
            <v>66DCMX231</v>
          </cell>
          <cell r="H148">
            <v>1</v>
          </cell>
          <cell r="I148" t="str">
            <v>66DCMX22297</v>
          </cell>
          <cell r="J148" t="str">
            <v>HOÀNG MINH CHIẾN</v>
          </cell>
          <cell r="K148" t="str">
            <v>Nam</v>
          </cell>
          <cell r="L148" t="str">
            <v>18/07/1997</v>
          </cell>
          <cell r="M148" t="str">
            <v>66DCMX23</v>
          </cell>
        </row>
        <row r="149">
          <cell r="G149" t="str">
            <v>66DCMX232</v>
          </cell>
          <cell r="H149">
            <v>2</v>
          </cell>
          <cell r="I149" t="str">
            <v>66DCMX22875</v>
          </cell>
          <cell r="J149" t="str">
            <v>NGUYỄN VĂN ĐẠT</v>
          </cell>
          <cell r="K149" t="str">
            <v>Nam</v>
          </cell>
          <cell r="L149" t="str">
            <v>10/10/1997</v>
          </cell>
          <cell r="M149" t="str">
            <v>66DCMX23</v>
          </cell>
        </row>
        <row r="150">
          <cell r="G150" t="str">
            <v>66DCMX233</v>
          </cell>
          <cell r="H150">
            <v>3</v>
          </cell>
          <cell r="I150" t="str">
            <v>66DCMX22471</v>
          </cell>
          <cell r="J150" t="str">
            <v>PHÙNG TRỌNG ĐẠT</v>
          </cell>
          <cell r="K150" t="str">
            <v>Nam</v>
          </cell>
          <cell r="L150" t="str">
            <v>12/07/1997</v>
          </cell>
          <cell r="M150" t="str">
            <v>66DCMX23</v>
          </cell>
        </row>
        <row r="151">
          <cell r="G151" t="str">
            <v>66DCMX234</v>
          </cell>
          <cell r="H151">
            <v>4</v>
          </cell>
          <cell r="I151" t="str">
            <v>66DCMX22930</v>
          </cell>
          <cell r="J151" t="str">
            <v>LÊ VĂN ĐOÀN</v>
          </cell>
          <cell r="K151" t="str">
            <v>Nam</v>
          </cell>
          <cell r="L151" t="str">
            <v>08/11/1997</v>
          </cell>
          <cell r="M151" t="str">
            <v>66DCMX23</v>
          </cell>
        </row>
        <row r="152">
          <cell r="G152" t="str">
            <v>66DCMX235</v>
          </cell>
          <cell r="H152">
            <v>5</v>
          </cell>
          <cell r="I152" t="str">
            <v>66DCMX22540</v>
          </cell>
          <cell r="J152" t="str">
            <v>ĐỖ NGỌC THÀNH ĐÔ</v>
          </cell>
          <cell r="K152" t="str">
            <v>Nam</v>
          </cell>
          <cell r="L152" t="str">
            <v>14/07/1997</v>
          </cell>
          <cell r="M152" t="str">
            <v>66DCMX23</v>
          </cell>
        </row>
        <row r="153">
          <cell r="G153" t="str">
            <v>66DCMX236</v>
          </cell>
          <cell r="H153">
            <v>6</v>
          </cell>
          <cell r="I153" t="str">
            <v>66DCMX22798</v>
          </cell>
          <cell r="J153" t="str">
            <v>ĐỖ MẠNH ĐỨC</v>
          </cell>
          <cell r="K153" t="str">
            <v>Nam</v>
          </cell>
          <cell r="L153" t="str">
            <v>29/12/1996</v>
          </cell>
          <cell r="M153" t="str">
            <v>66DCMX23</v>
          </cell>
        </row>
        <row r="154">
          <cell r="G154" t="str">
            <v>66DCMX237</v>
          </cell>
          <cell r="H154">
            <v>7</v>
          </cell>
          <cell r="I154" t="str">
            <v>66DCMX22783</v>
          </cell>
          <cell r="J154" t="str">
            <v>VŨ TRƯỜNG GIANG</v>
          </cell>
          <cell r="K154" t="str">
            <v>Nam</v>
          </cell>
          <cell r="L154" t="str">
            <v>01/11/1997</v>
          </cell>
          <cell r="M154" t="str">
            <v>66DCMX23</v>
          </cell>
        </row>
        <row r="155">
          <cell r="G155" t="str">
            <v>66DCMX238</v>
          </cell>
          <cell r="H155">
            <v>8</v>
          </cell>
          <cell r="I155" t="str">
            <v>66DCMX22277</v>
          </cell>
          <cell r="J155" t="str">
            <v>NINH QUANG HÀ</v>
          </cell>
          <cell r="K155" t="str">
            <v>Nam</v>
          </cell>
          <cell r="L155" t="str">
            <v>11/01/1997</v>
          </cell>
          <cell r="M155" t="str">
            <v>66DCMX23</v>
          </cell>
        </row>
        <row r="156">
          <cell r="G156" t="str">
            <v>66DCMX239</v>
          </cell>
          <cell r="H156">
            <v>9</v>
          </cell>
          <cell r="I156" t="str">
            <v>66DCMX22409</v>
          </cell>
          <cell r="J156" t="str">
            <v>NGUYỄN VĂN HIẾU</v>
          </cell>
          <cell r="K156" t="str">
            <v>Nam</v>
          </cell>
          <cell r="L156" t="str">
            <v>10/01/1997</v>
          </cell>
          <cell r="M156" t="str">
            <v>66DCMX23</v>
          </cell>
        </row>
        <row r="157">
          <cell r="G157" t="str">
            <v>66DCMX2310</v>
          </cell>
          <cell r="H157">
            <v>10</v>
          </cell>
          <cell r="I157" t="str">
            <v>66DCMX22530</v>
          </cell>
          <cell r="J157" t="str">
            <v>NGUYỄN VĂN HOÀN</v>
          </cell>
          <cell r="K157" t="str">
            <v>Nam</v>
          </cell>
          <cell r="L157" t="str">
            <v>19/11/1997</v>
          </cell>
          <cell r="M157" t="str">
            <v>66DCMX23</v>
          </cell>
        </row>
        <row r="158">
          <cell r="G158" t="str">
            <v>66DCMX2311</v>
          </cell>
          <cell r="H158">
            <v>11</v>
          </cell>
          <cell r="I158" t="str">
            <v>66DCMX22917</v>
          </cell>
          <cell r="J158" t="str">
            <v>NGUYỄN VĂN HỘI</v>
          </cell>
          <cell r="K158" t="str">
            <v>Nam</v>
          </cell>
          <cell r="L158" t="str">
            <v>26/12/1997</v>
          </cell>
          <cell r="M158" t="str">
            <v>66DCMX23</v>
          </cell>
        </row>
        <row r="159">
          <cell r="G159" t="str">
            <v>66DCMX2312</v>
          </cell>
          <cell r="H159">
            <v>12</v>
          </cell>
          <cell r="I159" t="str">
            <v>66DCMX22506</v>
          </cell>
          <cell r="J159" t="str">
            <v>NGUYỄN MINH HUY</v>
          </cell>
          <cell r="K159" t="str">
            <v>Nam</v>
          </cell>
          <cell r="L159" t="str">
            <v>13/08/1997</v>
          </cell>
          <cell r="M159" t="str">
            <v>66DCMX23</v>
          </cell>
        </row>
        <row r="160">
          <cell r="G160" t="str">
            <v>66DCMX2313</v>
          </cell>
          <cell r="H160">
            <v>13</v>
          </cell>
          <cell r="I160" t="str">
            <v>66DCMX22490</v>
          </cell>
          <cell r="J160" t="str">
            <v>NGÔ TRUNG KIÊN</v>
          </cell>
          <cell r="K160" t="str">
            <v>Nam</v>
          </cell>
          <cell r="L160" t="str">
            <v>18/06/1997</v>
          </cell>
          <cell r="M160" t="str">
            <v>66DCMX23</v>
          </cell>
        </row>
        <row r="161">
          <cell r="G161" t="str">
            <v>66DCMX2314</v>
          </cell>
          <cell r="H161">
            <v>14</v>
          </cell>
          <cell r="I161" t="str">
            <v>66DCMX22273</v>
          </cell>
          <cell r="J161" t="str">
            <v>BÙI VĂN CHÂU LONG</v>
          </cell>
          <cell r="K161" t="str">
            <v>Nam</v>
          </cell>
          <cell r="L161" t="str">
            <v>06/02/1997</v>
          </cell>
          <cell r="M161" t="str">
            <v>66DCMX23</v>
          </cell>
        </row>
        <row r="162">
          <cell r="G162" t="str">
            <v>66DCMX2315</v>
          </cell>
          <cell r="H162">
            <v>15</v>
          </cell>
          <cell r="I162" t="str">
            <v>66DCMX22412</v>
          </cell>
          <cell r="J162" t="str">
            <v>NGUYỄN XUÂN MẠNH</v>
          </cell>
          <cell r="K162" t="str">
            <v>Nam</v>
          </cell>
          <cell r="L162" t="str">
            <v>13/10/1997</v>
          </cell>
          <cell r="M162" t="str">
            <v>66DCMX23</v>
          </cell>
        </row>
        <row r="163">
          <cell r="G163" t="str">
            <v>66DCMX2316</v>
          </cell>
          <cell r="H163">
            <v>16</v>
          </cell>
          <cell r="I163" t="str">
            <v>66DCMX22458</v>
          </cell>
          <cell r="J163" t="str">
            <v>NGUYỄN HỮU NAM</v>
          </cell>
          <cell r="K163" t="str">
            <v>Nam</v>
          </cell>
          <cell r="L163" t="str">
            <v>27/03/1997</v>
          </cell>
          <cell r="M163" t="str">
            <v>66DCMX23</v>
          </cell>
        </row>
        <row r="164">
          <cell r="G164" t="str">
            <v>66DCMX2317</v>
          </cell>
          <cell r="H164">
            <v>17</v>
          </cell>
          <cell r="I164" t="str">
            <v>66DCMX22684</v>
          </cell>
          <cell r="J164" t="str">
            <v>NGUYỄN XUÂN NAM</v>
          </cell>
          <cell r="K164" t="str">
            <v>Nam</v>
          </cell>
          <cell r="L164" t="str">
            <v>12/06/1997</v>
          </cell>
          <cell r="M164" t="str">
            <v>66DCMX23</v>
          </cell>
        </row>
        <row r="165">
          <cell r="G165" t="str">
            <v>66DCMX2318</v>
          </cell>
          <cell r="H165">
            <v>18</v>
          </cell>
          <cell r="I165" t="str">
            <v>66DCMX22256</v>
          </cell>
          <cell r="J165" t="str">
            <v>VÕ VĂN NGHIÊM</v>
          </cell>
          <cell r="K165" t="str">
            <v>Nam</v>
          </cell>
          <cell r="L165" t="str">
            <v>10/04/1997</v>
          </cell>
          <cell r="M165" t="str">
            <v>66DCMX23</v>
          </cell>
        </row>
        <row r="166">
          <cell r="G166" t="str">
            <v>66DCMX2319</v>
          </cell>
          <cell r="H166">
            <v>19</v>
          </cell>
          <cell r="I166" t="str">
            <v>66DCMX22309</v>
          </cell>
          <cell r="J166" t="str">
            <v>NGÔ HỮU PHÚ</v>
          </cell>
          <cell r="K166" t="str">
            <v>Nam</v>
          </cell>
          <cell r="L166" t="str">
            <v>31/10/1997</v>
          </cell>
          <cell r="M166" t="str">
            <v>66DCMX23</v>
          </cell>
        </row>
        <row r="167">
          <cell r="G167" t="str">
            <v>66DCMX2320</v>
          </cell>
          <cell r="H167">
            <v>20</v>
          </cell>
          <cell r="I167" t="str">
            <v>66DCMX22343</v>
          </cell>
          <cell r="J167" t="str">
            <v>ĐINH ĐỨC TÀI</v>
          </cell>
          <cell r="K167" t="str">
            <v>Nam</v>
          </cell>
          <cell r="L167" t="str">
            <v>01/06/1997</v>
          </cell>
          <cell r="M167" t="str">
            <v>66DCMX23</v>
          </cell>
        </row>
        <row r="168">
          <cell r="G168" t="str">
            <v>66DCMX2321</v>
          </cell>
          <cell r="H168">
            <v>21</v>
          </cell>
          <cell r="I168" t="str">
            <v>66DCMX23253</v>
          </cell>
          <cell r="J168" t="str">
            <v>PHẠM VĂN TÀI</v>
          </cell>
          <cell r="K168" t="str">
            <v>Nam</v>
          </cell>
          <cell r="L168" t="str">
            <v>01/10/1996</v>
          </cell>
          <cell r="M168" t="str">
            <v>66DCMX23</v>
          </cell>
        </row>
        <row r="169">
          <cell r="G169" t="str">
            <v>66DCMX2322</v>
          </cell>
          <cell r="H169">
            <v>22</v>
          </cell>
          <cell r="I169" t="str">
            <v>66DCMX23163</v>
          </cell>
          <cell r="J169" t="str">
            <v>TRẦN ANH TÚ</v>
          </cell>
          <cell r="K169" t="str">
            <v>Nam</v>
          </cell>
          <cell r="L169" t="str">
            <v>26/05/1997</v>
          </cell>
          <cell r="M169" t="str">
            <v>66DCMX23</v>
          </cell>
        </row>
        <row r="170">
          <cell r="G170" t="str">
            <v>66DCMX2323</v>
          </cell>
          <cell r="H170">
            <v>23</v>
          </cell>
          <cell r="I170" t="str">
            <v>66DCMX23068</v>
          </cell>
          <cell r="J170" t="str">
            <v>TRỊNH NGỌC TÚ</v>
          </cell>
          <cell r="K170" t="str">
            <v>Nam</v>
          </cell>
          <cell r="L170" t="str">
            <v>11/05/1997</v>
          </cell>
          <cell r="M170" t="str">
            <v>66DCMX23</v>
          </cell>
        </row>
        <row r="171">
          <cell r="G171" t="str">
            <v>66DCMX2324</v>
          </cell>
          <cell r="H171">
            <v>24</v>
          </cell>
          <cell r="I171" t="str">
            <v>66DCMX22391</v>
          </cell>
          <cell r="J171" t="str">
            <v>NGUYỄN ĐĂNG THANH</v>
          </cell>
          <cell r="K171" t="str">
            <v>Nam</v>
          </cell>
          <cell r="L171" t="str">
            <v>10/07/1997</v>
          </cell>
          <cell r="M171" t="str">
            <v>66DCMX23</v>
          </cell>
        </row>
        <row r="172">
          <cell r="G172" t="str">
            <v>66DCMX2325</v>
          </cell>
          <cell r="H172">
            <v>25</v>
          </cell>
          <cell r="I172" t="str">
            <v>66DCMX22477</v>
          </cell>
          <cell r="J172" t="str">
            <v>VŨ ĐÌNH THÀNH</v>
          </cell>
          <cell r="K172" t="str">
            <v>Nam</v>
          </cell>
          <cell r="L172" t="str">
            <v>25/12/1996</v>
          </cell>
          <cell r="M172" t="str">
            <v>66DCMX23</v>
          </cell>
        </row>
        <row r="173">
          <cell r="G173" t="str">
            <v>66DCMX2326</v>
          </cell>
          <cell r="H173">
            <v>26</v>
          </cell>
          <cell r="I173" t="str">
            <v>66DCMX22543</v>
          </cell>
          <cell r="J173" t="str">
            <v>NGUYỄN XUÂN THẮNG</v>
          </cell>
          <cell r="K173" t="str">
            <v>Nam</v>
          </cell>
          <cell r="L173" t="str">
            <v>25/05/1997</v>
          </cell>
          <cell r="M173" t="str">
            <v>66DCMX23</v>
          </cell>
        </row>
        <row r="174">
          <cell r="G174" t="str">
            <v>66DCMX2327</v>
          </cell>
          <cell r="H174">
            <v>27</v>
          </cell>
          <cell r="I174" t="str">
            <v>66DCMX22284</v>
          </cell>
          <cell r="J174" t="str">
            <v>ĐẶNG VĂN TRỌNG</v>
          </cell>
          <cell r="K174" t="str">
            <v>Nam</v>
          </cell>
          <cell r="L174" t="str">
            <v>15/06/1996</v>
          </cell>
          <cell r="M174" t="str">
            <v>66DCMX23</v>
          </cell>
        </row>
        <row r="175">
          <cell r="G175" t="str">
            <v>66DCMX2328</v>
          </cell>
          <cell r="H175">
            <v>28</v>
          </cell>
          <cell r="I175" t="str">
            <v>66DCMX22931</v>
          </cell>
          <cell r="J175" t="str">
            <v>LÊ VĂN TRỌNG</v>
          </cell>
          <cell r="K175" t="str">
            <v>Nam</v>
          </cell>
          <cell r="L175" t="str">
            <v>09/09/1997</v>
          </cell>
          <cell r="M175" t="str">
            <v>66DCMX23</v>
          </cell>
        </row>
        <row r="176">
          <cell r="G176" t="str">
            <v>66DCMX2329</v>
          </cell>
          <cell r="H176">
            <v>29</v>
          </cell>
          <cell r="I176" t="str">
            <v>66DCMX22652</v>
          </cell>
          <cell r="J176" t="str">
            <v>DƯƠNG QUANG TRUNG</v>
          </cell>
          <cell r="K176" t="str">
            <v>Nam</v>
          </cell>
          <cell r="L176" t="str">
            <v>02/06/1997</v>
          </cell>
          <cell r="M176" t="str">
            <v>66DCMX23</v>
          </cell>
        </row>
        <row r="177">
          <cell r="G177" t="str">
            <v>66DCMX2330</v>
          </cell>
          <cell r="H177">
            <v>30</v>
          </cell>
          <cell r="I177" t="str">
            <v>66DCMX22654</v>
          </cell>
          <cell r="J177" t="str">
            <v>NGUYỄN THÀNH TRUNG</v>
          </cell>
          <cell r="K177" t="str">
            <v>Nam</v>
          </cell>
          <cell r="L177" t="str">
            <v>14/05/1996</v>
          </cell>
          <cell r="M177" t="str">
            <v>66DCMX23</v>
          </cell>
        </row>
        <row r="178">
          <cell r="G178" t="str">
            <v>66DCMX2331</v>
          </cell>
          <cell r="H178">
            <v>31</v>
          </cell>
          <cell r="I178" t="str">
            <v>66DCMX22525</v>
          </cell>
          <cell r="J178" t="str">
            <v>ĐỖ HOÀNG VIỆT</v>
          </cell>
          <cell r="K178" t="str">
            <v>Nam</v>
          </cell>
          <cell r="L178" t="str">
            <v>19/05/1997</v>
          </cell>
          <cell r="M178" t="str">
            <v>66DCMX23</v>
          </cell>
        </row>
        <row r="179">
          <cell r="G179" t="str">
            <v>66DCMX2332</v>
          </cell>
          <cell r="H179">
            <v>32</v>
          </cell>
          <cell r="I179" t="str">
            <v>66DCMX22260</v>
          </cell>
          <cell r="J179" t="str">
            <v>TRẦN NGỌC VINH</v>
          </cell>
          <cell r="K179" t="str">
            <v>Nam</v>
          </cell>
          <cell r="L179" t="str">
            <v>29/05/1997</v>
          </cell>
          <cell r="M179" t="str">
            <v>66DCMX23</v>
          </cell>
        </row>
        <row r="180">
          <cell r="G180" t="str">
            <v>66DCOT211</v>
          </cell>
          <cell r="H180">
            <v>1</v>
          </cell>
          <cell r="I180" t="str">
            <v>66DCOT20322</v>
          </cell>
          <cell r="J180" t="str">
            <v>NGUYỄN DUY ĐỨC ANH</v>
          </cell>
          <cell r="K180" t="str">
            <v>Nam</v>
          </cell>
          <cell r="L180" t="str">
            <v>22/12/1996</v>
          </cell>
          <cell r="M180" t="str">
            <v>66DCOT21</v>
          </cell>
        </row>
        <row r="181">
          <cell r="G181" t="str">
            <v>66DCOT212</v>
          </cell>
          <cell r="H181">
            <v>2</v>
          </cell>
          <cell r="I181" t="str">
            <v>66DCOT20138</v>
          </cell>
          <cell r="J181" t="str">
            <v>ĐẶNG ĐỨC BẰNG</v>
          </cell>
          <cell r="K181" t="str">
            <v>Nam</v>
          </cell>
          <cell r="L181" t="str">
            <v>22/10/1995</v>
          </cell>
          <cell r="M181" t="str">
            <v>66DCOT21</v>
          </cell>
        </row>
        <row r="182">
          <cell r="G182" t="str">
            <v>66DCOT213</v>
          </cell>
          <cell r="H182">
            <v>3</v>
          </cell>
          <cell r="I182" t="str">
            <v>66DCOT20288</v>
          </cell>
          <cell r="J182" t="str">
            <v>ĐINH QUANG BÌNH</v>
          </cell>
          <cell r="K182" t="str">
            <v>Nam</v>
          </cell>
          <cell r="L182" t="str">
            <v>08/08/1997</v>
          </cell>
          <cell r="M182" t="str">
            <v>66DCOT21</v>
          </cell>
        </row>
        <row r="183">
          <cell r="G183" t="str">
            <v>66DCOT214</v>
          </cell>
          <cell r="H183">
            <v>4</v>
          </cell>
          <cell r="I183" t="str">
            <v>66DCOT20112</v>
          </cell>
          <cell r="J183" t="str">
            <v>NGUYỄN QUANG CÔNG</v>
          </cell>
          <cell r="K183" t="str">
            <v>Nam</v>
          </cell>
          <cell r="L183" t="str">
            <v>24/06/1997</v>
          </cell>
          <cell r="M183" t="str">
            <v>66DCOT21</v>
          </cell>
        </row>
        <row r="184">
          <cell r="G184" t="str">
            <v>66DCOT215</v>
          </cell>
          <cell r="H184">
            <v>5</v>
          </cell>
          <cell r="I184" t="str">
            <v>66DCOT20169</v>
          </cell>
          <cell r="J184" t="str">
            <v>TRẦN HỒNG CƯỜNG</v>
          </cell>
          <cell r="K184" t="str">
            <v>Nam</v>
          </cell>
          <cell r="L184" t="str">
            <v>15/09/1997</v>
          </cell>
          <cell r="M184" t="str">
            <v>66DCOT21</v>
          </cell>
        </row>
        <row r="185">
          <cell r="G185" t="str">
            <v>66DCOT216</v>
          </cell>
          <cell r="H185">
            <v>6</v>
          </cell>
          <cell r="I185" t="str">
            <v>66DCOT20130</v>
          </cell>
          <cell r="J185" t="str">
            <v>ĐÀO MINH CHIẾN</v>
          </cell>
          <cell r="K185" t="str">
            <v>Nam</v>
          </cell>
          <cell r="L185" t="str">
            <v>26/10/1997</v>
          </cell>
          <cell r="M185" t="str">
            <v>66DCOT21</v>
          </cell>
        </row>
        <row r="186">
          <cell r="G186" t="str">
            <v>66DCOT217</v>
          </cell>
          <cell r="H186">
            <v>7</v>
          </cell>
          <cell r="I186" t="str">
            <v>66DCOT20421</v>
          </cell>
          <cell r="J186" t="str">
            <v>NGUYỄN VĂN DOANH</v>
          </cell>
          <cell r="K186" t="str">
            <v>Nam</v>
          </cell>
          <cell r="L186" t="str">
            <v>19/07/1997</v>
          </cell>
          <cell r="M186" t="str">
            <v>66DCOT21</v>
          </cell>
        </row>
        <row r="187">
          <cell r="G187" t="str">
            <v>66DCOT218</v>
          </cell>
          <cell r="H187">
            <v>8</v>
          </cell>
          <cell r="I187" t="str">
            <v>66DCOT20397</v>
          </cell>
          <cell r="J187" t="str">
            <v>HÀ QUANG DŨNG</v>
          </cell>
          <cell r="K187" t="str">
            <v>Nam</v>
          </cell>
          <cell r="L187" t="str">
            <v>30/07/1997</v>
          </cell>
          <cell r="M187" t="str">
            <v>66DCOT21</v>
          </cell>
        </row>
        <row r="188">
          <cell r="G188" t="str">
            <v>66DCOT219</v>
          </cell>
          <cell r="H188">
            <v>9</v>
          </cell>
          <cell r="I188" t="str">
            <v>66DCOT20236</v>
          </cell>
          <cell r="J188" t="str">
            <v>NGUYỄN ANH DŨNG</v>
          </cell>
          <cell r="K188" t="str">
            <v>Nam</v>
          </cell>
          <cell r="L188" t="str">
            <v>02/10/1996</v>
          </cell>
          <cell r="M188" t="str">
            <v>66DCOT21</v>
          </cell>
        </row>
        <row r="189">
          <cell r="G189" t="str">
            <v>66DCOT2110</v>
          </cell>
          <cell r="H189">
            <v>10</v>
          </cell>
          <cell r="I189" t="str">
            <v>66DCOT20283</v>
          </cell>
          <cell r="J189" t="str">
            <v>NGUYỄN ANH DŨNG</v>
          </cell>
          <cell r="K189" t="str">
            <v>Nam</v>
          </cell>
          <cell r="L189" t="str">
            <v>26/11/1997</v>
          </cell>
          <cell r="M189" t="str">
            <v>66DCOT21</v>
          </cell>
        </row>
        <row r="190">
          <cell r="G190" t="str">
            <v>66DCOT2111</v>
          </cell>
          <cell r="H190">
            <v>11</v>
          </cell>
          <cell r="I190" t="str">
            <v>66DCOT20206</v>
          </cell>
          <cell r="J190" t="str">
            <v>NGÔ VĂN DƯƠNG</v>
          </cell>
          <cell r="K190" t="str">
            <v>Nam</v>
          </cell>
          <cell r="L190" t="str">
            <v>11/07/1997</v>
          </cell>
          <cell r="M190" t="str">
            <v>66DCOT21</v>
          </cell>
        </row>
        <row r="191">
          <cell r="G191" t="str">
            <v>66DCOT2112</v>
          </cell>
          <cell r="H191">
            <v>12</v>
          </cell>
          <cell r="I191" t="str">
            <v>66DCOT22688</v>
          </cell>
          <cell r="J191" t="str">
            <v>NGUYỄN VĂN DƯƠNG</v>
          </cell>
          <cell r="K191" t="str">
            <v>Nam</v>
          </cell>
          <cell r="L191" t="str">
            <v>01/08/1996</v>
          </cell>
          <cell r="M191" t="str">
            <v>66DCOT21</v>
          </cell>
        </row>
        <row r="192">
          <cell r="G192" t="str">
            <v>66DCOT2113</v>
          </cell>
          <cell r="H192">
            <v>13</v>
          </cell>
          <cell r="I192" t="str">
            <v>66DCOT20284</v>
          </cell>
          <cell r="J192" t="str">
            <v>LÊ QUANG ĐẠI</v>
          </cell>
          <cell r="K192" t="str">
            <v>Nam</v>
          </cell>
          <cell r="L192" t="str">
            <v>16/12/1997</v>
          </cell>
          <cell r="M192" t="str">
            <v>66DCOT21</v>
          </cell>
        </row>
        <row r="193">
          <cell r="G193" t="str">
            <v>66DCOT2114</v>
          </cell>
          <cell r="H193">
            <v>14</v>
          </cell>
          <cell r="I193" t="str">
            <v>66DCOT20270</v>
          </cell>
          <cell r="J193" t="str">
            <v>PHẠM THÀNH ĐÔ</v>
          </cell>
          <cell r="K193" t="str">
            <v>Nam</v>
          </cell>
          <cell r="L193" t="str">
            <v>19/10/1997</v>
          </cell>
          <cell r="M193" t="str">
            <v>66DCOT21</v>
          </cell>
        </row>
        <row r="194">
          <cell r="G194" t="str">
            <v>66DCOT2115</v>
          </cell>
          <cell r="H194">
            <v>15</v>
          </cell>
          <cell r="I194" t="str">
            <v>66DCOT20049</v>
          </cell>
          <cell r="J194" t="str">
            <v>HỒ VĂN ĐÔNG</v>
          </cell>
          <cell r="K194" t="str">
            <v>Nam</v>
          </cell>
          <cell r="L194" t="str">
            <v>09/10/1997</v>
          </cell>
          <cell r="M194" t="str">
            <v>66DCOT21</v>
          </cell>
        </row>
        <row r="195">
          <cell r="G195" t="str">
            <v>66DCOT2116</v>
          </cell>
          <cell r="H195">
            <v>16</v>
          </cell>
          <cell r="I195" t="str">
            <v>66DCOT20316</v>
          </cell>
          <cell r="J195" t="str">
            <v>NGUYỄN TRƯỜNG GIANG</v>
          </cell>
          <cell r="K195" t="str">
            <v>Nam</v>
          </cell>
          <cell r="L195" t="str">
            <v>20/09/1997</v>
          </cell>
          <cell r="M195" t="str">
            <v>66DCOT21</v>
          </cell>
        </row>
        <row r="196">
          <cell r="G196" t="str">
            <v>66DCOT2117</v>
          </cell>
          <cell r="H196">
            <v>17</v>
          </cell>
          <cell r="I196" t="str">
            <v>66DCOT20253</v>
          </cell>
          <cell r="J196" t="str">
            <v>BÙI MẠNH HẢI</v>
          </cell>
          <cell r="K196" t="str">
            <v>Nam</v>
          </cell>
          <cell r="L196" t="str">
            <v>07/03/1997</v>
          </cell>
          <cell r="M196" t="str">
            <v>66DCOT21</v>
          </cell>
        </row>
        <row r="197">
          <cell r="G197" t="str">
            <v>66DCOT2118</v>
          </cell>
          <cell r="H197">
            <v>18</v>
          </cell>
          <cell r="I197" t="str">
            <v>66DCOT20354</v>
          </cell>
          <cell r="J197" t="str">
            <v>NGUYỄN VĂN HẢI</v>
          </cell>
          <cell r="K197" t="str">
            <v>Nam</v>
          </cell>
          <cell r="L197" t="str">
            <v>07/11/1997</v>
          </cell>
          <cell r="M197" t="str">
            <v>66DCOT21</v>
          </cell>
        </row>
        <row r="198">
          <cell r="G198" t="str">
            <v>66DCOT2119</v>
          </cell>
          <cell r="H198">
            <v>19</v>
          </cell>
          <cell r="I198" t="str">
            <v>66DCOT20292</v>
          </cell>
          <cell r="J198" t="str">
            <v>PHẠM NGỌC HẢI</v>
          </cell>
          <cell r="K198" t="str">
            <v>Nam</v>
          </cell>
          <cell r="L198" t="str">
            <v>07/08/1997</v>
          </cell>
          <cell r="M198" t="str">
            <v>66DCOT21</v>
          </cell>
        </row>
        <row r="199">
          <cell r="G199" t="str">
            <v>66DCOT2120</v>
          </cell>
          <cell r="H199">
            <v>20</v>
          </cell>
          <cell r="I199" t="str">
            <v>66DCOT20333</v>
          </cell>
          <cell r="J199" t="str">
            <v>NGUYỄN NGỌC HIẾU</v>
          </cell>
          <cell r="K199" t="str">
            <v>Nam</v>
          </cell>
          <cell r="L199" t="str">
            <v>16/02/1997</v>
          </cell>
          <cell r="M199" t="str">
            <v>66DCOT21</v>
          </cell>
        </row>
        <row r="200">
          <cell r="G200" t="str">
            <v>66DCOT2121</v>
          </cell>
          <cell r="H200">
            <v>21</v>
          </cell>
          <cell r="I200" t="str">
            <v>66DCOT20428</v>
          </cell>
          <cell r="J200" t="str">
            <v>DƯƠNG VĂN HUY</v>
          </cell>
          <cell r="K200" t="str">
            <v>Nam</v>
          </cell>
          <cell r="L200" t="str">
            <v>20/02/1997</v>
          </cell>
          <cell r="M200" t="str">
            <v>66DCOT21</v>
          </cell>
        </row>
        <row r="201">
          <cell r="G201" t="str">
            <v>66DCOT2122</v>
          </cell>
          <cell r="H201">
            <v>22</v>
          </cell>
          <cell r="I201" t="str">
            <v>66DCOT20254</v>
          </cell>
          <cell r="J201" t="str">
            <v>NGUYỄN LÝ HUỲNH</v>
          </cell>
          <cell r="K201" t="str">
            <v>Nam</v>
          </cell>
          <cell r="L201" t="str">
            <v>16/02/1997</v>
          </cell>
          <cell r="M201" t="str">
            <v>66DCOT21</v>
          </cell>
        </row>
        <row r="202">
          <cell r="G202" t="str">
            <v>66DCOT2123</v>
          </cell>
          <cell r="H202">
            <v>23</v>
          </cell>
          <cell r="I202" t="str">
            <v>66DCOT20268</v>
          </cell>
          <cell r="J202" t="str">
            <v>KIỀU THẾ HƯNG</v>
          </cell>
          <cell r="K202" t="str">
            <v>Nam</v>
          </cell>
          <cell r="L202" t="str">
            <v>27/10/1997</v>
          </cell>
          <cell r="M202" t="str">
            <v>66DCOT21</v>
          </cell>
        </row>
        <row r="203">
          <cell r="G203" t="str">
            <v>66DCOT2124</v>
          </cell>
          <cell r="H203">
            <v>24</v>
          </cell>
          <cell r="I203" t="str">
            <v>66DCOT20023</v>
          </cell>
          <cell r="J203" t="str">
            <v>NGUYỄN SỸ KHOÁT</v>
          </cell>
          <cell r="K203" t="str">
            <v>Nam</v>
          </cell>
          <cell r="L203" t="str">
            <v>15/11/1996</v>
          </cell>
          <cell r="M203" t="str">
            <v>66DCOT21</v>
          </cell>
        </row>
        <row r="204">
          <cell r="G204" t="str">
            <v>66DCOT2125</v>
          </cell>
          <cell r="H204">
            <v>25</v>
          </cell>
          <cell r="I204" t="str">
            <v>66DCOT22648</v>
          </cell>
          <cell r="J204" t="str">
            <v>ĐỖ KIM LONG</v>
          </cell>
          <cell r="K204" t="str">
            <v>Nam</v>
          </cell>
          <cell r="L204" t="str">
            <v>11/08/1997</v>
          </cell>
          <cell r="M204" t="str">
            <v>66DCOT21</v>
          </cell>
        </row>
        <row r="205">
          <cell r="G205" t="str">
            <v>66DCOT2126</v>
          </cell>
          <cell r="H205">
            <v>26</v>
          </cell>
          <cell r="I205" t="str">
            <v>66DCOT20416</v>
          </cell>
          <cell r="J205" t="str">
            <v>ĐÀO VĂN LUYỆN</v>
          </cell>
          <cell r="K205" t="str">
            <v>Nam</v>
          </cell>
          <cell r="L205" t="str">
            <v>27/07/1997</v>
          </cell>
          <cell r="M205" t="str">
            <v>66DCOT21</v>
          </cell>
        </row>
        <row r="206">
          <cell r="G206" t="str">
            <v>66DCOT2127</v>
          </cell>
          <cell r="H206">
            <v>27</v>
          </cell>
          <cell r="I206" t="str">
            <v>66DCOT20375</v>
          </cell>
          <cell r="J206" t="str">
            <v>NGUYỄN THANH LƯƠNG</v>
          </cell>
          <cell r="K206" t="str">
            <v>Nam</v>
          </cell>
          <cell r="L206" t="str">
            <v>17/03/1997</v>
          </cell>
          <cell r="M206" t="str">
            <v>66DCOT21</v>
          </cell>
        </row>
        <row r="207">
          <cell r="G207" t="str">
            <v>66DCOT2128</v>
          </cell>
          <cell r="H207">
            <v>28</v>
          </cell>
          <cell r="I207" t="str">
            <v>66DCOT20207</v>
          </cell>
          <cell r="J207" t="str">
            <v>MẠC VĂN MẠNH</v>
          </cell>
          <cell r="K207" t="str">
            <v>Nam</v>
          </cell>
          <cell r="L207" t="str">
            <v>30/07/1997</v>
          </cell>
          <cell r="M207" t="str">
            <v>66DCOT21</v>
          </cell>
        </row>
        <row r="208">
          <cell r="G208" t="str">
            <v>66DCOT2129</v>
          </cell>
          <cell r="H208">
            <v>29</v>
          </cell>
          <cell r="I208" t="str">
            <v>66DCOT20410</v>
          </cell>
          <cell r="J208" t="str">
            <v>HOÀNG ANH MINH</v>
          </cell>
          <cell r="K208" t="str">
            <v>Nam</v>
          </cell>
          <cell r="L208" t="str">
            <v>30/10/1997</v>
          </cell>
          <cell r="M208" t="str">
            <v>66DCOT21</v>
          </cell>
        </row>
        <row r="209">
          <cell r="G209" t="str">
            <v>66DCOT2130</v>
          </cell>
          <cell r="H209">
            <v>30</v>
          </cell>
          <cell r="I209" t="str">
            <v>66DCOT20466</v>
          </cell>
          <cell r="J209" t="str">
            <v>LÊ VĂN MINH</v>
          </cell>
          <cell r="K209" t="str">
            <v>Nam</v>
          </cell>
          <cell r="L209" t="str">
            <v>20/01/1995</v>
          </cell>
          <cell r="M209" t="str">
            <v>66DCOT21</v>
          </cell>
        </row>
        <row r="210">
          <cell r="G210" t="str">
            <v>66DCOT2131</v>
          </cell>
          <cell r="H210">
            <v>31</v>
          </cell>
          <cell r="I210" t="str">
            <v>66DCOT20084</v>
          </cell>
          <cell r="J210" t="str">
            <v>BÙI VĂN NAM</v>
          </cell>
          <cell r="K210" t="str">
            <v>Nam</v>
          </cell>
          <cell r="L210" t="str">
            <v>23/03/1997</v>
          </cell>
          <cell r="M210" t="str">
            <v>66DCOT21</v>
          </cell>
        </row>
        <row r="211">
          <cell r="G211" t="str">
            <v>66DCOT2132</v>
          </cell>
          <cell r="H211">
            <v>32</v>
          </cell>
          <cell r="I211" t="str">
            <v>66DCOT20099</v>
          </cell>
          <cell r="J211" t="str">
            <v>NGUYỄN ANH NAM</v>
          </cell>
          <cell r="K211" t="str">
            <v>Nam</v>
          </cell>
          <cell r="L211" t="str">
            <v>01/04/1997</v>
          </cell>
          <cell r="M211" t="str">
            <v>66DCOT21</v>
          </cell>
        </row>
        <row r="212">
          <cell r="G212" t="str">
            <v>66DCOT2133</v>
          </cell>
          <cell r="H212">
            <v>33</v>
          </cell>
          <cell r="I212" t="str">
            <v>66DCOT20361</v>
          </cell>
          <cell r="J212" t="str">
            <v>NGUYỄN VĂN NAM</v>
          </cell>
          <cell r="K212" t="str">
            <v>Nam</v>
          </cell>
          <cell r="L212" t="str">
            <v>26/07/1997</v>
          </cell>
          <cell r="M212" t="str">
            <v>66DCOT21</v>
          </cell>
        </row>
        <row r="213">
          <cell r="G213" t="str">
            <v>66DCOT2134</v>
          </cell>
          <cell r="H213">
            <v>34</v>
          </cell>
          <cell r="I213" t="str">
            <v>66DCOT20424</v>
          </cell>
          <cell r="J213" t="str">
            <v>LÊ SỸ NGUYÊN</v>
          </cell>
          <cell r="K213" t="str">
            <v>Nam</v>
          </cell>
          <cell r="L213" t="str">
            <v>03/11/1997</v>
          </cell>
          <cell r="M213" t="str">
            <v>66DCOT21</v>
          </cell>
        </row>
        <row r="214">
          <cell r="G214" t="str">
            <v>66DCOT2135</v>
          </cell>
          <cell r="H214">
            <v>35</v>
          </cell>
          <cell r="I214" t="str">
            <v>66DCOT20335</v>
          </cell>
          <cell r="J214" t="str">
            <v>NGUYỄN THẾ QUYỀN</v>
          </cell>
          <cell r="K214" t="str">
            <v>Nam</v>
          </cell>
          <cell r="L214" t="str">
            <v>01/04/1997</v>
          </cell>
          <cell r="M214" t="str">
            <v>66DCOT21</v>
          </cell>
        </row>
        <row r="215">
          <cell r="G215" t="str">
            <v>66DCOT2136</v>
          </cell>
          <cell r="H215">
            <v>36</v>
          </cell>
          <cell r="I215" t="str">
            <v>66DCOT20356</v>
          </cell>
          <cell r="J215" t="str">
            <v>NGUYỄN VĂN SƠN</v>
          </cell>
          <cell r="K215" t="str">
            <v>Nam</v>
          </cell>
          <cell r="L215" t="str">
            <v>05/07/1997</v>
          </cell>
          <cell r="M215" t="str">
            <v>66DCOT21</v>
          </cell>
        </row>
        <row r="216">
          <cell r="G216" t="str">
            <v>66DCOT2137</v>
          </cell>
          <cell r="H216">
            <v>37</v>
          </cell>
          <cell r="I216" t="str">
            <v>66DCOT20365</v>
          </cell>
          <cell r="J216" t="str">
            <v>MAI VĂN TOÀN</v>
          </cell>
          <cell r="K216" t="str">
            <v>Nam</v>
          </cell>
          <cell r="L216" t="str">
            <v>04/08/1997</v>
          </cell>
          <cell r="M216" t="str">
            <v>66DCOT21</v>
          </cell>
        </row>
        <row r="217">
          <cell r="G217" t="str">
            <v>66DCOT2138</v>
          </cell>
          <cell r="H217">
            <v>38</v>
          </cell>
          <cell r="I217" t="str">
            <v>66DCOT20231</v>
          </cell>
          <cell r="J217" t="str">
            <v>NGUYỄN NGỌC TÚ</v>
          </cell>
          <cell r="K217" t="str">
            <v>Nam</v>
          </cell>
          <cell r="L217" t="str">
            <v>03/06/1997</v>
          </cell>
          <cell r="M217" t="str">
            <v>66DCOT21</v>
          </cell>
        </row>
        <row r="218">
          <cell r="G218" t="str">
            <v>66DCOT2139</v>
          </cell>
          <cell r="H218">
            <v>39</v>
          </cell>
          <cell r="I218" t="str">
            <v>66DCOT20154</v>
          </cell>
          <cell r="J218" t="str">
            <v>ROÃN ANH TUẤN</v>
          </cell>
          <cell r="K218" t="str">
            <v>Nam</v>
          </cell>
          <cell r="L218" t="str">
            <v>08/06/1997</v>
          </cell>
          <cell r="M218" t="str">
            <v>66DCOT21</v>
          </cell>
        </row>
        <row r="219">
          <cell r="G219" t="str">
            <v>66DCOT2140</v>
          </cell>
          <cell r="H219">
            <v>40</v>
          </cell>
          <cell r="I219" t="str">
            <v>66DCOT20444</v>
          </cell>
          <cell r="J219" t="str">
            <v>HOÀNG ANH TÙNG</v>
          </cell>
          <cell r="K219" t="str">
            <v>Nam</v>
          </cell>
          <cell r="L219" t="str">
            <v>27/03/1997</v>
          </cell>
          <cell r="M219" t="str">
            <v>66DCOT21</v>
          </cell>
        </row>
        <row r="220">
          <cell r="G220" t="str">
            <v>66DCOT2141</v>
          </cell>
          <cell r="H220">
            <v>41</v>
          </cell>
          <cell r="I220" t="str">
            <v>66DCOT20338</v>
          </cell>
          <cell r="J220" t="str">
            <v>NGUYỄN DUY TÙNG</v>
          </cell>
          <cell r="K220" t="str">
            <v>Nam</v>
          </cell>
          <cell r="L220" t="str">
            <v>15/05/1995</v>
          </cell>
          <cell r="M220" t="str">
            <v>66DCOT21</v>
          </cell>
        </row>
        <row r="221">
          <cell r="G221" t="str">
            <v>66DCOT2142</v>
          </cell>
          <cell r="H221">
            <v>42</v>
          </cell>
          <cell r="I221" t="str">
            <v>66DCOT20243</v>
          </cell>
          <cell r="J221" t="str">
            <v>TRƯƠNG VĂN TUYỀN</v>
          </cell>
          <cell r="K221" t="str">
            <v>Nam</v>
          </cell>
          <cell r="L221" t="str">
            <v>15/05/1997</v>
          </cell>
          <cell r="M221" t="str">
            <v>66DCOT21</v>
          </cell>
        </row>
        <row r="222">
          <cell r="G222" t="str">
            <v>66DCOT2143</v>
          </cell>
          <cell r="H222">
            <v>43</v>
          </cell>
          <cell r="I222" t="str">
            <v>66DCOT20340</v>
          </cell>
          <cell r="J222" t="str">
            <v>NGUYỄN VĂN THANH</v>
          </cell>
          <cell r="K222" t="str">
            <v>Nam</v>
          </cell>
          <cell r="L222" t="str">
            <v>19/12/1996</v>
          </cell>
          <cell r="M222" t="str">
            <v>66DCOT21</v>
          </cell>
        </row>
        <row r="223">
          <cell r="G223" t="str">
            <v>66DCOT2144</v>
          </cell>
          <cell r="H223">
            <v>44</v>
          </cell>
          <cell r="I223" t="str">
            <v>66DCOT20035</v>
          </cell>
          <cell r="J223" t="str">
            <v>ĐỖ CÔNG TRÌNH</v>
          </cell>
          <cell r="K223" t="str">
            <v>Nam</v>
          </cell>
          <cell r="L223" t="str">
            <v>06/12/1997</v>
          </cell>
          <cell r="M223" t="str">
            <v>66DCOT21</v>
          </cell>
        </row>
        <row r="224">
          <cell r="G224" t="str">
            <v>66DCOT2145</v>
          </cell>
          <cell r="H224">
            <v>45</v>
          </cell>
          <cell r="I224" t="str">
            <v>66DCOT20002</v>
          </cell>
          <cell r="J224" t="str">
            <v>ĐINH MINH TRỌNG</v>
          </cell>
          <cell r="K224" t="str">
            <v>Nam</v>
          </cell>
          <cell r="L224" t="str">
            <v>02/09/1997</v>
          </cell>
          <cell r="M224" t="str">
            <v>66DCOT21</v>
          </cell>
        </row>
        <row r="225">
          <cell r="G225" t="str">
            <v>66DCOT2146</v>
          </cell>
          <cell r="H225">
            <v>46</v>
          </cell>
          <cell r="I225" t="str">
            <v>66DCOT20296</v>
          </cell>
          <cell r="J225" t="str">
            <v>LÊ DUY TRÚC</v>
          </cell>
          <cell r="K225" t="str">
            <v>Nam</v>
          </cell>
          <cell r="L225" t="str">
            <v>23/08/1997</v>
          </cell>
          <cell r="M225" t="str">
            <v>66DCOT21</v>
          </cell>
        </row>
        <row r="226">
          <cell r="G226" t="str">
            <v>66DCOT2147</v>
          </cell>
          <cell r="H226">
            <v>47</v>
          </cell>
          <cell r="I226" t="str">
            <v>66DCOT20195</v>
          </cell>
          <cell r="J226" t="str">
            <v>BÙI XUÂN TRUNG</v>
          </cell>
          <cell r="K226" t="str">
            <v>Nam</v>
          </cell>
          <cell r="L226" t="str">
            <v>12/06/1997</v>
          </cell>
          <cell r="M226" t="str">
            <v>66DCOT21</v>
          </cell>
        </row>
        <row r="227">
          <cell r="G227" t="str">
            <v>66DCOT2148</v>
          </cell>
          <cell r="H227">
            <v>48</v>
          </cell>
          <cell r="I227" t="str">
            <v>66DCOT20445</v>
          </cell>
          <cell r="J227" t="str">
            <v>ĐÀO XUÂN TRƯỜNG</v>
          </cell>
          <cell r="K227" t="str">
            <v>Nam</v>
          </cell>
          <cell r="L227" t="str">
            <v>01/11/1997</v>
          </cell>
          <cell r="M227" t="str">
            <v>66DCOT21</v>
          </cell>
        </row>
        <row r="228">
          <cell r="G228" t="str">
            <v>66DCOT2149</v>
          </cell>
          <cell r="H228">
            <v>49</v>
          </cell>
          <cell r="I228" t="str">
            <v>66DCOT20248</v>
          </cell>
          <cell r="J228" t="str">
            <v>NGUYỄN ĐỨC VẠN</v>
          </cell>
          <cell r="K228" t="str">
            <v>Nam</v>
          </cell>
          <cell r="L228" t="str">
            <v>04/06/1997</v>
          </cell>
          <cell r="M228" t="str">
            <v>66DCOT21</v>
          </cell>
        </row>
        <row r="229">
          <cell r="G229" t="str">
            <v>66DCOT2150</v>
          </cell>
          <cell r="H229">
            <v>50</v>
          </cell>
          <cell r="I229" t="str">
            <v>66DCOT20208</v>
          </cell>
          <cell r="J229" t="str">
            <v>PHẠM THẾ VIỆT</v>
          </cell>
          <cell r="K229" t="str">
            <v>Nam</v>
          </cell>
          <cell r="L229" t="str">
            <v>22/09/1997</v>
          </cell>
          <cell r="M229" t="str">
            <v>66DCOT21</v>
          </cell>
        </row>
        <row r="230">
          <cell r="G230" t="str">
            <v>66DCOT2151</v>
          </cell>
          <cell r="H230">
            <v>51</v>
          </cell>
          <cell r="I230" t="str">
            <v>66DCOT20233</v>
          </cell>
          <cell r="J230" t="str">
            <v>PHẠM VĂN VINH</v>
          </cell>
          <cell r="K230" t="str">
            <v>Nam</v>
          </cell>
          <cell r="L230" t="str">
            <v>28/07/1997</v>
          </cell>
          <cell r="M230" t="str">
            <v>66DCOT21</v>
          </cell>
        </row>
        <row r="231">
          <cell r="G231" t="str">
            <v>66DCOT2152</v>
          </cell>
          <cell r="H231">
            <v>52</v>
          </cell>
          <cell r="I231" t="str">
            <v>66DCOT20219</v>
          </cell>
          <cell r="J231" t="str">
            <v>NGUYỄN VĂN VŨ</v>
          </cell>
          <cell r="K231" t="str">
            <v>Nam</v>
          </cell>
          <cell r="L231" t="str">
            <v>01/10/1997</v>
          </cell>
          <cell r="M231" t="str">
            <v>66DCOT21</v>
          </cell>
        </row>
        <row r="232">
          <cell r="G232" t="str">
            <v>66DCOT2153</v>
          </cell>
          <cell r="H232">
            <v>53</v>
          </cell>
          <cell r="I232" t="str">
            <v>66DCOT20303</v>
          </cell>
          <cell r="J232" t="str">
            <v>TRẦN TRỌNG VƯƠNG</v>
          </cell>
          <cell r="K232" t="str">
            <v>Nam</v>
          </cell>
          <cell r="L232" t="str">
            <v>03/08/1997</v>
          </cell>
          <cell r="M232" t="str">
            <v>66DCOT21</v>
          </cell>
        </row>
        <row r="233">
          <cell r="G233" t="str">
            <v>66DCOT221</v>
          </cell>
          <cell r="H233">
            <v>1</v>
          </cell>
          <cell r="I233" t="str">
            <v>66DCOT20930</v>
          </cell>
          <cell r="J233" t="str">
            <v>NGUYỄN TIẾN ANH</v>
          </cell>
          <cell r="K233" t="str">
            <v>Nam</v>
          </cell>
          <cell r="L233" t="str">
            <v>24/02/1996</v>
          </cell>
          <cell r="M233" t="str">
            <v>66DCOT22</v>
          </cell>
        </row>
        <row r="234">
          <cell r="G234" t="str">
            <v>66DCOT222</v>
          </cell>
          <cell r="H234">
            <v>2</v>
          </cell>
          <cell r="I234" t="str">
            <v>66DCOT20872</v>
          </cell>
          <cell r="J234" t="str">
            <v>PHẠM NAM ANH</v>
          </cell>
          <cell r="K234" t="str">
            <v>Nam</v>
          </cell>
          <cell r="L234" t="str">
            <v>08/05/1997</v>
          </cell>
          <cell r="M234" t="str">
            <v>66DCOT22</v>
          </cell>
        </row>
        <row r="235">
          <cell r="G235" t="str">
            <v>66DCOT223</v>
          </cell>
          <cell r="H235">
            <v>3</v>
          </cell>
          <cell r="I235" t="str">
            <v>66DCOT20592</v>
          </cell>
          <cell r="J235" t="str">
            <v>ĐINH VĂN CƯỜNG</v>
          </cell>
          <cell r="K235" t="str">
            <v>Nam</v>
          </cell>
          <cell r="L235" t="str">
            <v>16/09/1997</v>
          </cell>
          <cell r="M235" t="str">
            <v>66DCOT22</v>
          </cell>
        </row>
        <row r="236">
          <cell r="G236" t="str">
            <v>66DCOT224</v>
          </cell>
          <cell r="H236">
            <v>4</v>
          </cell>
          <cell r="I236" t="str">
            <v>66DCOT20857</v>
          </cell>
          <cell r="J236" t="str">
            <v>CAO VĂN CHINH</v>
          </cell>
          <cell r="K236" t="str">
            <v>Nam</v>
          </cell>
          <cell r="L236" t="str">
            <v>06/11/1997</v>
          </cell>
          <cell r="M236" t="str">
            <v>66DCOT22</v>
          </cell>
        </row>
        <row r="237">
          <cell r="G237" t="str">
            <v>66DCOT225</v>
          </cell>
          <cell r="H237">
            <v>5</v>
          </cell>
          <cell r="I237" t="str">
            <v>66DCOT20836</v>
          </cell>
          <cell r="J237" t="str">
            <v>NGUYỄN VIẾT CHINH</v>
          </cell>
          <cell r="K237" t="str">
            <v>Nam</v>
          </cell>
          <cell r="L237" t="str">
            <v>21/09/1997</v>
          </cell>
          <cell r="M237" t="str">
            <v>66DCOT22</v>
          </cell>
        </row>
        <row r="238">
          <cell r="G238" t="str">
            <v>66DCOT226</v>
          </cell>
          <cell r="H238">
            <v>6</v>
          </cell>
          <cell r="I238" t="str">
            <v>66DCOT20909</v>
          </cell>
          <cell r="J238" t="str">
            <v>VŨ MẠNH DUY</v>
          </cell>
          <cell r="K238" t="str">
            <v>Nam</v>
          </cell>
          <cell r="L238" t="str">
            <v>16/10/1997</v>
          </cell>
          <cell r="M238" t="str">
            <v>66DCOT22</v>
          </cell>
        </row>
        <row r="239">
          <cell r="G239" t="str">
            <v>66DCOT227</v>
          </cell>
          <cell r="H239">
            <v>7</v>
          </cell>
          <cell r="I239" t="str">
            <v>66DCOT20903</v>
          </cell>
          <cell r="J239" t="str">
            <v>ĐỖ TRẦN ĐẠT</v>
          </cell>
          <cell r="K239" t="str">
            <v>Nam</v>
          </cell>
          <cell r="L239" t="str">
            <v>09/09/1997</v>
          </cell>
          <cell r="M239" t="str">
            <v>66DCOT22</v>
          </cell>
        </row>
        <row r="240">
          <cell r="G240" t="str">
            <v>66DCOT228</v>
          </cell>
          <cell r="H240">
            <v>8</v>
          </cell>
          <cell r="I240" t="str">
            <v>66DCOT20824</v>
          </cell>
          <cell r="J240" t="str">
            <v>NGUYỄN HỒNG ĐĂNG</v>
          </cell>
          <cell r="K240" t="str">
            <v>Nam</v>
          </cell>
          <cell r="L240" t="str">
            <v>23/01/1997</v>
          </cell>
          <cell r="M240" t="str">
            <v>66DCOT22</v>
          </cell>
        </row>
        <row r="241">
          <cell r="G241" t="str">
            <v>66DCOT229</v>
          </cell>
          <cell r="H241">
            <v>9</v>
          </cell>
          <cell r="I241" t="str">
            <v>66DCOT20473</v>
          </cell>
          <cell r="J241" t="str">
            <v>NGUYỄN VĂN ĐỒNG</v>
          </cell>
          <cell r="K241" t="str">
            <v>Nam</v>
          </cell>
          <cell r="L241" t="str">
            <v>07/11/1994</v>
          </cell>
          <cell r="M241" t="str">
            <v>66DCOT22</v>
          </cell>
        </row>
        <row r="242">
          <cell r="G242" t="str">
            <v>66DCOT2210</v>
          </cell>
          <cell r="H242">
            <v>10</v>
          </cell>
          <cell r="I242" t="str">
            <v>66DCOT20733</v>
          </cell>
          <cell r="J242" t="str">
            <v>NGUYỄN CHÍ HIỆP</v>
          </cell>
          <cell r="K242" t="str">
            <v>Nam</v>
          </cell>
          <cell r="L242" t="str">
            <v>10/04/1997</v>
          </cell>
          <cell r="M242" t="str">
            <v>66DCOT22</v>
          </cell>
        </row>
        <row r="243">
          <cell r="G243" t="str">
            <v>66DCOT2211</v>
          </cell>
          <cell r="H243">
            <v>11</v>
          </cell>
          <cell r="I243" t="str">
            <v>66DCOT20632</v>
          </cell>
          <cell r="J243" t="str">
            <v>NGUYỄN DOÃN HIẾU</v>
          </cell>
          <cell r="K243" t="str">
            <v>Nam</v>
          </cell>
          <cell r="L243" t="str">
            <v>08/07/1997</v>
          </cell>
          <cell r="M243" t="str">
            <v>66DCOT22</v>
          </cell>
        </row>
        <row r="244">
          <cell r="G244" t="str">
            <v>66DCOT2212</v>
          </cell>
          <cell r="H244">
            <v>12</v>
          </cell>
          <cell r="I244" t="str">
            <v>66DCOT20663</v>
          </cell>
          <cell r="J244" t="str">
            <v>NGUYỄN DUY HÙNG</v>
          </cell>
          <cell r="K244" t="str">
            <v>Nam</v>
          </cell>
          <cell r="L244" t="str">
            <v>07/06/1997</v>
          </cell>
          <cell r="M244" t="str">
            <v>66DCOT22</v>
          </cell>
        </row>
        <row r="245">
          <cell r="G245" t="str">
            <v>66DCOT2213</v>
          </cell>
          <cell r="H245">
            <v>13</v>
          </cell>
          <cell r="I245" t="str">
            <v>66DCOT20509</v>
          </cell>
          <cell r="J245" t="str">
            <v>NGUYỄN QUỐC HUY</v>
          </cell>
          <cell r="K245" t="str">
            <v>Nam</v>
          </cell>
          <cell r="L245" t="str">
            <v>12/05/1997</v>
          </cell>
          <cell r="M245" t="str">
            <v>66DCOT22</v>
          </cell>
        </row>
        <row r="246">
          <cell r="G246" t="str">
            <v>66DCOT2214</v>
          </cell>
          <cell r="H246">
            <v>14</v>
          </cell>
          <cell r="I246" t="str">
            <v>66DCOT20879</v>
          </cell>
          <cell r="J246" t="str">
            <v>LÊ NGỌC HƯNG</v>
          </cell>
          <cell r="K246" t="str">
            <v>Nam</v>
          </cell>
          <cell r="L246" t="str">
            <v>02/10/1997</v>
          </cell>
          <cell r="M246" t="str">
            <v>66DCOT22</v>
          </cell>
        </row>
        <row r="247">
          <cell r="G247" t="str">
            <v>66DCOT2215</v>
          </cell>
          <cell r="H247">
            <v>15</v>
          </cell>
          <cell r="I247" t="str">
            <v>66DCOT20637</v>
          </cell>
          <cell r="J247" t="str">
            <v>NGUYỄN BẬT HƯNG</v>
          </cell>
          <cell r="K247" t="str">
            <v>Nam</v>
          </cell>
          <cell r="L247" t="str">
            <v>16/04/1997</v>
          </cell>
          <cell r="M247" t="str">
            <v>66DCOT22</v>
          </cell>
        </row>
        <row r="248">
          <cell r="G248" t="str">
            <v>66DCOT2216</v>
          </cell>
          <cell r="H248">
            <v>16</v>
          </cell>
          <cell r="I248" t="str">
            <v>66DCOT20628</v>
          </cell>
          <cell r="J248" t="str">
            <v>VŨ VĂN HƯỚNG</v>
          </cell>
          <cell r="K248" t="str">
            <v>Nam</v>
          </cell>
          <cell r="L248" t="str">
            <v>11/07/1997</v>
          </cell>
          <cell r="M248" t="str">
            <v>66DCOT22</v>
          </cell>
        </row>
        <row r="249">
          <cell r="G249" t="str">
            <v>66DCOT2217</v>
          </cell>
          <cell r="H249">
            <v>17</v>
          </cell>
          <cell r="I249" t="str">
            <v>66DCOT20781</v>
          </cell>
          <cell r="J249" t="str">
            <v>TRẦN VĂN KHÁNH</v>
          </cell>
          <cell r="K249" t="str">
            <v>Nam</v>
          </cell>
          <cell r="L249" t="str">
            <v>03/11/1997</v>
          </cell>
          <cell r="M249" t="str">
            <v>66DCOT22</v>
          </cell>
        </row>
        <row r="250">
          <cell r="G250" t="str">
            <v>66DCOT2218</v>
          </cell>
          <cell r="H250">
            <v>18</v>
          </cell>
          <cell r="I250" t="str">
            <v>66DCOT20559</v>
          </cell>
          <cell r="J250" t="str">
            <v>PHẠM ĐÌNH LƯƠNG</v>
          </cell>
          <cell r="K250" t="str">
            <v>Nam</v>
          </cell>
          <cell r="L250" t="str">
            <v>21/01/1996</v>
          </cell>
          <cell r="M250" t="str">
            <v>66DCOT22</v>
          </cell>
        </row>
        <row r="251">
          <cell r="G251" t="str">
            <v>66DCOT2219</v>
          </cell>
          <cell r="H251">
            <v>19</v>
          </cell>
          <cell r="I251" t="str">
            <v>66DCOT22922</v>
          </cell>
          <cell r="J251" t="str">
            <v>NGUYỄN CÔNG LƯU</v>
          </cell>
          <cell r="K251" t="str">
            <v>Nam</v>
          </cell>
          <cell r="L251" t="str">
            <v>18/08/1997</v>
          </cell>
          <cell r="M251" t="str">
            <v>66DCOT22</v>
          </cell>
        </row>
        <row r="252">
          <cell r="G252" t="str">
            <v>66DCOT2220</v>
          </cell>
          <cell r="H252">
            <v>20</v>
          </cell>
          <cell r="I252" t="str">
            <v>66DCOT20933</v>
          </cell>
          <cell r="J252" t="str">
            <v>TẠ ĐÌNH MẠNH</v>
          </cell>
          <cell r="K252" t="str">
            <v>Nam</v>
          </cell>
          <cell r="L252" t="str">
            <v>31/03/1997</v>
          </cell>
          <cell r="M252" t="str">
            <v>66DCOT22</v>
          </cell>
        </row>
        <row r="253">
          <cell r="G253" t="str">
            <v>66DCOT2221</v>
          </cell>
          <cell r="H253">
            <v>21</v>
          </cell>
          <cell r="I253" t="str">
            <v>66DCOT20905</v>
          </cell>
          <cell r="J253" t="str">
            <v>VŨ VĂN MẠNH</v>
          </cell>
          <cell r="K253" t="str">
            <v>Nam</v>
          </cell>
          <cell r="L253" t="str">
            <v>20/09/1997</v>
          </cell>
          <cell r="M253" t="str">
            <v>66DCOT22</v>
          </cell>
        </row>
        <row r="254">
          <cell r="G254" t="str">
            <v>66DCOT2222</v>
          </cell>
          <cell r="H254">
            <v>22</v>
          </cell>
          <cell r="I254" t="str">
            <v>66DCOT20522</v>
          </cell>
          <cell r="J254" t="str">
            <v>PHẠM VĂN MINH</v>
          </cell>
          <cell r="K254" t="str">
            <v>Nam</v>
          </cell>
          <cell r="L254" t="str">
            <v>20/03/1997</v>
          </cell>
          <cell r="M254" t="str">
            <v>66DCOT22</v>
          </cell>
        </row>
        <row r="255">
          <cell r="G255" t="str">
            <v>66DCOT2223</v>
          </cell>
          <cell r="H255">
            <v>23</v>
          </cell>
          <cell r="I255" t="str">
            <v>66DCOT20605</v>
          </cell>
          <cell r="J255" t="str">
            <v>LIÊU VĂN NAM</v>
          </cell>
          <cell r="K255" t="str">
            <v>Nam</v>
          </cell>
          <cell r="L255" t="str">
            <v>16/07/1997</v>
          </cell>
          <cell r="M255" t="str">
            <v>66DCOT22</v>
          </cell>
        </row>
        <row r="256">
          <cell r="G256" t="str">
            <v>66DCOT2224</v>
          </cell>
          <cell r="H256">
            <v>24</v>
          </cell>
          <cell r="I256" t="str">
            <v>66DCOT20962</v>
          </cell>
          <cell r="J256" t="str">
            <v>TRẦN PHƯƠNG NAM</v>
          </cell>
          <cell r="K256" t="str">
            <v>Nam</v>
          </cell>
          <cell r="L256" t="str">
            <v>16/10/1996</v>
          </cell>
          <cell r="M256" t="str">
            <v>66DCOT22</v>
          </cell>
        </row>
        <row r="257">
          <cell r="G257" t="str">
            <v>66DCOT2225</v>
          </cell>
          <cell r="H257">
            <v>25</v>
          </cell>
          <cell r="I257" t="str">
            <v>66DCOT20701</v>
          </cell>
          <cell r="J257" t="str">
            <v>LÊ NAM PHONG</v>
          </cell>
          <cell r="K257" t="str">
            <v>Nam</v>
          </cell>
          <cell r="L257" t="str">
            <v>22/08/1997</v>
          </cell>
          <cell r="M257" t="str">
            <v>66DCOT22</v>
          </cell>
        </row>
        <row r="258">
          <cell r="G258" t="str">
            <v>66DCOT2226</v>
          </cell>
          <cell r="H258">
            <v>26</v>
          </cell>
          <cell r="I258" t="str">
            <v>66DCOT20556</v>
          </cell>
          <cell r="J258" t="str">
            <v>NGUYỄN HỮU QUÂN</v>
          </cell>
          <cell r="K258" t="str">
            <v>Nam</v>
          </cell>
          <cell r="L258" t="str">
            <v>15/05/1997</v>
          </cell>
          <cell r="M258" t="str">
            <v>66DCOT22</v>
          </cell>
        </row>
        <row r="259">
          <cell r="G259" t="str">
            <v>66DCOT2227</v>
          </cell>
          <cell r="H259">
            <v>27</v>
          </cell>
          <cell r="I259" t="str">
            <v>66DCOT22646</v>
          </cell>
          <cell r="J259" t="str">
            <v>BÙI KHẮC QUYẾN</v>
          </cell>
          <cell r="K259" t="str">
            <v>Nam</v>
          </cell>
          <cell r="L259" t="str">
            <v>20/08/1997</v>
          </cell>
          <cell r="M259" t="str">
            <v>66DCOT22</v>
          </cell>
        </row>
        <row r="260">
          <cell r="G260" t="str">
            <v>66DCOT2228</v>
          </cell>
          <cell r="H260">
            <v>28</v>
          </cell>
          <cell r="I260" t="str">
            <v>66DCOT20718</v>
          </cell>
          <cell r="J260" t="str">
            <v>NGUYỄN HỒNG SƠN</v>
          </cell>
          <cell r="K260" t="str">
            <v>Nam</v>
          </cell>
          <cell r="L260" t="str">
            <v>23/01/1997</v>
          </cell>
          <cell r="M260" t="str">
            <v>66DCOT22</v>
          </cell>
        </row>
        <row r="261">
          <cell r="G261" t="str">
            <v>66DCOT2229</v>
          </cell>
          <cell r="H261">
            <v>29</v>
          </cell>
          <cell r="I261" t="str">
            <v>66DCOT20870</v>
          </cell>
          <cell r="J261" t="str">
            <v>NGUYỄN KHẮC TÂN</v>
          </cell>
          <cell r="K261" t="str">
            <v>Nam</v>
          </cell>
          <cell r="L261" t="str">
            <v>11/07/1997</v>
          </cell>
          <cell r="M261" t="str">
            <v>66DCOT22</v>
          </cell>
        </row>
        <row r="262">
          <cell r="G262" t="str">
            <v>66DCOT2230</v>
          </cell>
          <cell r="H262">
            <v>30</v>
          </cell>
          <cell r="I262" t="str">
            <v>66DCOT20969</v>
          </cell>
          <cell r="J262" t="str">
            <v>PHẠM ĐỨC TIẾN</v>
          </cell>
          <cell r="K262" t="str">
            <v>Nam</v>
          </cell>
          <cell r="L262" t="str">
            <v>09/09/1997</v>
          </cell>
          <cell r="M262" t="str">
            <v>66DCOT22</v>
          </cell>
        </row>
        <row r="263">
          <cell r="G263" t="str">
            <v>66DCOT2231</v>
          </cell>
          <cell r="H263">
            <v>31</v>
          </cell>
          <cell r="I263" t="str">
            <v>66DCOT20504</v>
          </cell>
          <cell r="J263" t="str">
            <v>VŨ VĂN TUẤN</v>
          </cell>
          <cell r="K263" t="str">
            <v>Nam</v>
          </cell>
          <cell r="L263" t="str">
            <v>17/11/1997</v>
          </cell>
          <cell r="M263" t="str">
            <v>66DCOT22</v>
          </cell>
        </row>
        <row r="264">
          <cell r="G264" t="str">
            <v>66DCOT2232</v>
          </cell>
          <cell r="H264">
            <v>32</v>
          </cell>
          <cell r="I264" t="str">
            <v>66DCOT20874</v>
          </cell>
          <cell r="J264" t="str">
            <v>CHU BÁ THÀNH</v>
          </cell>
          <cell r="K264" t="str">
            <v>Nam</v>
          </cell>
          <cell r="L264" t="str">
            <v>19/10/1997</v>
          </cell>
          <cell r="M264" t="str">
            <v>66DCOT22</v>
          </cell>
        </row>
        <row r="265">
          <cell r="G265" t="str">
            <v>66DCOT2233</v>
          </cell>
          <cell r="H265">
            <v>33</v>
          </cell>
          <cell r="I265" t="str">
            <v>66DCOT20745</v>
          </cell>
          <cell r="J265" t="str">
            <v>NGUYỄN VĂN THẮNG</v>
          </cell>
          <cell r="K265" t="str">
            <v>Nam</v>
          </cell>
          <cell r="L265" t="str">
            <v>18/06/1997</v>
          </cell>
          <cell r="M265" t="str">
            <v>66DCOT22</v>
          </cell>
        </row>
        <row r="266">
          <cell r="G266" t="str">
            <v>66DCOT2234</v>
          </cell>
          <cell r="H266">
            <v>34</v>
          </cell>
          <cell r="I266" t="str">
            <v>66DCOT20939</v>
          </cell>
          <cell r="J266" t="str">
            <v>TRẦN TRỌNG THỨC</v>
          </cell>
          <cell r="K266" t="str">
            <v>Nam</v>
          </cell>
          <cell r="L266" t="str">
            <v>24/08/1997</v>
          </cell>
          <cell r="M266" t="str">
            <v>66DCOT22</v>
          </cell>
        </row>
        <row r="267">
          <cell r="G267" t="str">
            <v>66DCOT231</v>
          </cell>
          <cell r="H267">
            <v>1</v>
          </cell>
          <cell r="I267" t="str">
            <v>66DCOT21559</v>
          </cell>
          <cell r="J267" t="str">
            <v>NGUYỄN NGỌC ÁNH</v>
          </cell>
          <cell r="K267" t="str">
            <v>Nam</v>
          </cell>
          <cell r="L267" t="str">
            <v>04/09/1997</v>
          </cell>
          <cell r="M267" t="str">
            <v>66DCOT23</v>
          </cell>
        </row>
        <row r="268">
          <cell r="G268" t="str">
            <v>66DCOT232</v>
          </cell>
          <cell r="H268">
            <v>2</v>
          </cell>
          <cell r="I268" t="str">
            <v>66DCOT21056</v>
          </cell>
          <cell r="J268" t="str">
            <v>TRỊNH ĐỨC ÁNH</v>
          </cell>
          <cell r="K268" t="str">
            <v>Nam</v>
          </cell>
          <cell r="L268" t="str">
            <v>29/12/1997</v>
          </cell>
          <cell r="M268" t="str">
            <v>66DCOT23</v>
          </cell>
        </row>
        <row r="269">
          <cell r="G269" t="str">
            <v>66DCOT233</v>
          </cell>
          <cell r="H269">
            <v>3</v>
          </cell>
          <cell r="I269" t="str">
            <v>66DCOT21129</v>
          </cell>
          <cell r="J269" t="str">
            <v>PHẠM ĐÌNH BẰNG</v>
          </cell>
          <cell r="K269" t="str">
            <v>Nam</v>
          </cell>
          <cell r="L269" t="str">
            <v>07/10/1997</v>
          </cell>
          <cell r="M269" t="str">
            <v>66DCOT23</v>
          </cell>
        </row>
        <row r="270">
          <cell r="G270" t="str">
            <v>66DCOT234</v>
          </cell>
          <cell r="H270">
            <v>4</v>
          </cell>
          <cell r="I270" t="str">
            <v>66DCOT21485</v>
          </cell>
          <cell r="J270" t="str">
            <v>NGUYỄN QUỐC CƯỜNG</v>
          </cell>
          <cell r="K270" t="str">
            <v>Nam</v>
          </cell>
          <cell r="L270" t="str">
            <v>12/05/1997</v>
          </cell>
          <cell r="M270" t="str">
            <v>66DCOT23</v>
          </cell>
        </row>
        <row r="271">
          <cell r="G271" t="str">
            <v>66DCOT235</v>
          </cell>
          <cell r="H271">
            <v>5</v>
          </cell>
          <cell r="I271" t="str">
            <v>66DCOT21456</v>
          </cell>
          <cell r="J271" t="str">
            <v>PHẠM ANH CHÚC</v>
          </cell>
          <cell r="K271" t="str">
            <v>Nam</v>
          </cell>
          <cell r="L271" t="str">
            <v>17/09/1997</v>
          </cell>
          <cell r="M271" t="str">
            <v>66DCOT23</v>
          </cell>
        </row>
        <row r="272">
          <cell r="G272" t="str">
            <v>66DCOT236</v>
          </cell>
          <cell r="H272">
            <v>6</v>
          </cell>
          <cell r="I272" t="str">
            <v>66DCOT21472</v>
          </cell>
          <cell r="J272" t="str">
            <v>DOÃN VĂN DŨNG</v>
          </cell>
          <cell r="K272" t="str">
            <v>Nam</v>
          </cell>
          <cell r="L272" t="str">
            <v>06/09/1995</v>
          </cell>
          <cell r="M272" t="str">
            <v>66DCOT23</v>
          </cell>
        </row>
        <row r="273">
          <cell r="G273" t="str">
            <v>66DCOT237</v>
          </cell>
          <cell r="H273">
            <v>7</v>
          </cell>
          <cell r="I273" t="str">
            <v>66DCOT21488</v>
          </cell>
          <cell r="J273" t="str">
            <v>NGUYỄN CÔNG DŨNG</v>
          </cell>
          <cell r="K273" t="str">
            <v>Nam</v>
          </cell>
          <cell r="L273" t="str">
            <v>19/04/1997</v>
          </cell>
          <cell r="M273" t="str">
            <v>66DCOT23</v>
          </cell>
        </row>
        <row r="274">
          <cell r="G274" t="str">
            <v>66DCOT238</v>
          </cell>
          <cell r="H274">
            <v>8</v>
          </cell>
          <cell r="I274" t="str">
            <v>66DCOT21238</v>
          </cell>
          <cell r="J274" t="str">
            <v>NGUYỄN THÀNH ĐẠT</v>
          </cell>
          <cell r="K274" t="str">
            <v>Nam</v>
          </cell>
          <cell r="L274" t="str">
            <v>05/11/1997</v>
          </cell>
          <cell r="M274" t="str">
            <v>66DCOT23</v>
          </cell>
        </row>
        <row r="275">
          <cell r="G275" t="str">
            <v>66DCOT239</v>
          </cell>
          <cell r="H275">
            <v>9</v>
          </cell>
          <cell r="I275" t="str">
            <v>66DCOT21569</v>
          </cell>
          <cell r="J275" t="str">
            <v>VŨ HẢI ĐĂNG</v>
          </cell>
          <cell r="K275" t="str">
            <v>Nam</v>
          </cell>
          <cell r="L275" t="str">
            <v>14/10/1997</v>
          </cell>
          <cell r="M275" t="str">
            <v>66DCOT23</v>
          </cell>
        </row>
        <row r="276">
          <cell r="G276" t="str">
            <v>66DCOT2310</v>
          </cell>
          <cell r="H276">
            <v>10</v>
          </cell>
          <cell r="I276" t="str">
            <v>66DCOT23081</v>
          </cell>
          <cell r="J276" t="str">
            <v>NGUYỄN XUÂN ĐÔNG</v>
          </cell>
          <cell r="K276" t="str">
            <v>Nam</v>
          </cell>
          <cell r="L276" t="str">
            <v>12/01/1997</v>
          </cell>
          <cell r="M276" t="str">
            <v>66DCOT23</v>
          </cell>
        </row>
        <row r="277">
          <cell r="G277" t="str">
            <v>66DCOT2311</v>
          </cell>
          <cell r="H277">
            <v>11</v>
          </cell>
          <cell r="I277" t="str">
            <v>66DCOT21337</v>
          </cell>
          <cell r="J277" t="str">
            <v>TRẦN VĂN HÀ</v>
          </cell>
          <cell r="K277" t="str">
            <v>Nam</v>
          </cell>
          <cell r="L277" t="str">
            <v>06/05/1996</v>
          </cell>
          <cell r="M277" t="str">
            <v>66DCOT23</v>
          </cell>
        </row>
        <row r="278">
          <cell r="G278" t="str">
            <v>66DCOT2312</v>
          </cell>
          <cell r="H278">
            <v>12</v>
          </cell>
          <cell r="I278" t="str">
            <v>66DCOT21593</v>
          </cell>
          <cell r="J278" t="str">
            <v>NGUYỄN NGỌC HOÀNG</v>
          </cell>
          <cell r="K278" t="str">
            <v>Nam</v>
          </cell>
          <cell r="L278" t="str">
            <v>08/05/1997</v>
          </cell>
          <cell r="M278" t="str">
            <v>66DCOT23</v>
          </cell>
        </row>
        <row r="279">
          <cell r="G279" t="str">
            <v>66DCOT2313</v>
          </cell>
          <cell r="H279">
            <v>13</v>
          </cell>
          <cell r="I279" t="str">
            <v>66DCOT21047</v>
          </cell>
          <cell r="J279" t="str">
            <v>NGUYỄN VĂN HÙNG</v>
          </cell>
          <cell r="K279" t="str">
            <v>Nam</v>
          </cell>
          <cell r="L279" t="str">
            <v>21/09/1997</v>
          </cell>
          <cell r="M279" t="str">
            <v>66DCOT23</v>
          </cell>
        </row>
        <row r="280">
          <cell r="G280" t="str">
            <v>66DCOT2314</v>
          </cell>
          <cell r="H280">
            <v>14</v>
          </cell>
          <cell r="I280" t="str">
            <v>66DCOT21446</v>
          </cell>
          <cell r="J280" t="str">
            <v>NGUYỄN VĂN HUY</v>
          </cell>
          <cell r="K280" t="str">
            <v>Nam</v>
          </cell>
          <cell r="L280" t="str">
            <v>09/07/1997</v>
          </cell>
          <cell r="M280" t="str">
            <v>66DCOT23</v>
          </cell>
        </row>
        <row r="281">
          <cell r="G281" t="str">
            <v>66DCOT2315</v>
          </cell>
          <cell r="H281">
            <v>15</v>
          </cell>
          <cell r="I281" t="str">
            <v>66DCOT21012</v>
          </cell>
          <cell r="J281" t="str">
            <v>HOÀNG TRUNG KIÊN</v>
          </cell>
          <cell r="K281" t="str">
            <v>Nam</v>
          </cell>
          <cell r="L281" t="str">
            <v>28/10/1997</v>
          </cell>
          <cell r="M281" t="str">
            <v>66DCOT23</v>
          </cell>
        </row>
        <row r="282">
          <cell r="G282" t="str">
            <v>66DCOT2316</v>
          </cell>
          <cell r="H282">
            <v>16</v>
          </cell>
          <cell r="I282" t="str">
            <v>66DCOT21053</v>
          </cell>
          <cell r="J282" t="str">
            <v>LẠI HỢP KIÊN</v>
          </cell>
          <cell r="K282" t="str">
            <v>Nam</v>
          </cell>
          <cell r="L282" t="str">
            <v>15/03/1997</v>
          </cell>
          <cell r="M282" t="str">
            <v>66DCOT23</v>
          </cell>
        </row>
        <row r="283">
          <cell r="G283" t="str">
            <v>66DCOT2317</v>
          </cell>
          <cell r="H283">
            <v>17</v>
          </cell>
          <cell r="I283" t="str">
            <v>66DCOT21521</v>
          </cell>
          <cell r="J283" t="str">
            <v>KIỀU VĂN LÂN</v>
          </cell>
          <cell r="K283" t="str">
            <v>Nam</v>
          </cell>
          <cell r="L283" t="str">
            <v>09/09/1997</v>
          </cell>
          <cell r="M283" t="str">
            <v>66DCOT23</v>
          </cell>
        </row>
        <row r="284">
          <cell r="G284" t="str">
            <v>66DCOT2318</v>
          </cell>
          <cell r="H284">
            <v>18</v>
          </cell>
          <cell r="I284" t="str">
            <v>66DCOT21537</v>
          </cell>
          <cell r="J284" t="str">
            <v>NGUYỄN ĐỨC LINH</v>
          </cell>
          <cell r="K284" t="str">
            <v>Nam</v>
          </cell>
          <cell r="L284" t="str">
            <v>23/05/1997</v>
          </cell>
          <cell r="M284" t="str">
            <v>66DCOT23</v>
          </cell>
        </row>
        <row r="285">
          <cell r="G285" t="str">
            <v>66DCOT2319</v>
          </cell>
          <cell r="H285">
            <v>19</v>
          </cell>
          <cell r="I285" t="str">
            <v>66DCOT21296</v>
          </cell>
          <cell r="J285" t="str">
            <v>LÊ THÀNH LONG</v>
          </cell>
          <cell r="K285" t="str">
            <v>Nam</v>
          </cell>
          <cell r="L285" t="str">
            <v>18/07/1997</v>
          </cell>
          <cell r="M285" t="str">
            <v>66DCOT23</v>
          </cell>
        </row>
        <row r="286">
          <cell r="G286" t="str">
            <v>66DCOT2320</v>
          </cell>
          <cell r="H286">
            <v>20</v>
          </cell>
          <cell r="I286" t="str">
            <v>66DCOT21200</v>
          </cell>
          <cell r="J286" t="str">
            <v>NGUYỄN ĐỨC LONG</v>
          </cell>
          <cell r="K286" t="str">
            <v>Nam</v>
          </cell>
          <cell r="L286" t="str">
            <v>04/06/1997</v>
          </cell>
          <cell r="M286" t="str">
            <v>66DCOT23</v>
          </cell>
        </row>
        <row r="287">
          <cell r="G287" t="str">
            <v>66DCOT2321</v>
          </cell>
          <cell r="H287">
            <v>21</v>
          </cell>
          <cell r="I287" t="str">
            <v>66DCOT21390</v>
          </cell>
          <cell r="J287" t="str">
            <v>NGUYỄN MẬU LONG</v>
          </cell>
          <cell r="K287" t="str">
            <v>Nam</v>
          </cell>
          <cell r="L287" t="str">
            <v>03/01/1997</v>
          </cell>
          <cell r="M287" t="str">
            <v>66DCOT23</v>
          </cell>
        </row>
        <row r="288">
          <cell r="G288" t="str">
            <v>66DCOT2322</v>
          </cell>
          <cell r="H288">
            <v>22</v>
          </cell>
          <cell r="I288" t="str">
            <v>66DCOT21021</v>
          </cell>
          <cell r="J288" t="str">
            <v>NGUYỄN ANH MINH</v>
          </cell>
          <cell r="K288" t="str">
            <v>Nam</v>
          </cell>
          <cell r="L288" t="str">
            <v>27/06/1997</v>
          </cell>
          <cell r="M288" t="str">
            <v>66DCOT23</v>
          </cell>
        </row>
        <row r="289">
          <cell r="G289" t="str">
            <v>66DCOT2323</v>
          </cell>
          <cell r="H289">
            <v>23</v>
          </cell>
          <cell r="I289" t="str">
            <v>66DCOT21438</v>
          </cell>
          <cell r="J289" t="str">
            <v>BÙI PHƯƠNG NAM</v>
          </cell>
          <cell r="K289" t="str">
            <v>Nam</v>
          </cell>
          <cell r="L289" t="str">
            <v>16/03/1997</v>
          </cell>
          <cell r="M289" t="str">
            <v>66DCOT23</v>
          </cell>
        </row>
        <row r="290">
          <cell r="G290" t="str">
            <v>66DCOT2324</v>
          </cell>
          <cell r="H290">
            <v>24</v>
          </cell>
          <cell r="I290" t="str">
            <v>66DCOT21124</v>
          </cell>
          <cell r="J290" t="str">
            <v>NGUYỄN THẾ NAM</v>
          </cell>
          <cell r="K290" t="str">
            <v>Nam</v>
          </cell>
          <cell r="L290" t="str">
            <v>09/07/1997</v>
          </cell>
          <cell r="M290" t="str">
            <v>66DCOT23</v>
          </cell>
        </row>
        <row r="291">
          <cell r="G291" t="str">
            <v>66DCOT2325</v>
          </cell>
          <cell r="H291">
            <v>25</v>
          </cell>
          <cell r="I291" t="str">
            <v>66DCOT21473</v>
          </cell>
          <cell r="J291" t="str">
            <v>TRẦN GIANG NAM</v>
          </cell>
          <cell r="K291" t="str">
            <v>Nam</v>
          </cell>
          <cell r="L291" t="str">
            <v>17/11/1996</v>
          </cell>
          <cell r="M291" t="str">
            <v>66DCOT23</v>
          </cell>
        </row>
        <row r="292">
          <cell r="G292" t="str">
            <v>66DCOT2326</v>
          </cell>
          <cell r="H292">
            <v>26</v>
          </cell>
          <cell r="I292" t="str">
            <v>66DCOT21237</v>
          </cell>
          <cell r="J292" t="str">
            <v>TRỊNH ĐỨC NAM</v>
          </cell>
          <cell r="K292" t="str">
            <v>Nam</v>
          </cell>
          <cell r="L292" t="str">
            <v>08/12/1997</v>
          </cell>
          <cell r="M292" t="str">
            <v>66DCOT23</v>
          </cell>
        </row>
        <row r="293">
          <cell r="G293" t="str">
            <v>66DCOT2327</v>
          </cell>
          <cell r="H293">
            <v>27</v>
          </cell>
          <cell r="I293" t="str">
            <v>66DCOT21418</v>
          </cell>
          <cell r="J293" t="str">
            <v>ĐỖ MINH NGỌC</v>
          </cell>
          <cell r="K293" t="str">
            <v>Nam</v>
          </cell>
          <cell r="L293" t="str">
            <v>30/01/1997</v>
          </cell>
          <cell r="M293" t="str">
            <v>66DCOT23</v>
          </cell>
        </row>
        <row r="294">
          <cell r="G294" t="str">
            <v>66DCOT2328</v>
          </cell>
          <cell r="H294">
            <v>28</v>
          </cell>
          <cell r="I294" t="str">
            <v>66DCOT23060</v>
          </cell>
          <cell r="J294" t="str">
            <v>CHU VĂN PHÚ</v>
          </cell>
          <cell r="K294" t="str">
            <v>Nam</v>
          </cell>
          <cell r="L294" t="str">
            <v>15/09/1997</v>
          </cell>
          <cell r="M294" t="str">
            <v>66DCOT23</v>
          </cell>
        </row>
        <row r="295">
          <cell r="G295" t="str">
            <v>66DCOT2329</v>
          </cell>
          <cell r="H295">
            <v>29</v>
          </cell>
          <cell r="I295" t="str">
            <v>66DCOT21381</v>
          </cell>
          <cell r="J295" t="str">
            <v>KHUẤT DUY PHỤNG</v>
          </cell>
          <cell r="K295" t="str">
            <v>Nam</v>
          </cell>
          <cell r="L295" t="str">
            <v>02/01/1997</v>
          </cell>
          <cell r="M295" t="str">
            <v>66DCOT23</v>
          </cell>
        </row>
        <row r="296">
          <cell r="G296" t="str">
            <v>66DCOT2330</v>
          </cell>
          <cell r="H296">
            <v>30</v>
          </cell>
          <cell r="I296" t="str">
            <v>66DCOT20994</v>
          </cell>
          <cell r="J296" t="str">
            <v>PHẠM NGỌC SƠN</v>
          </cell>
          <cell r="K296" t="str">
            <v>Nam</v>
          </cell>
          <cell r="L296" t="str">
            <v>02/05/1997</v>
          </cell>
          <cell r="M296" t="str">
            <v>66DCOT23</v>
          </cell>
        </row>
        <row r="297">
          <cell r="G297" t="str">
            <v>66DCOT2331</v>
          </cell>
          <cell r="H297">
            <v>31</v>
          </cell>
          <cell r="I297" t="str">
            <v>66DCOT21185</v>
          </cell>
          <cell r="J297" t="str">
            <v>NGUYỄN NGỌC TÌNH</v>
          </cell>
          <cell r="K297" t="str">
            <v>Nam</v>
          </cell>
          <cell r="L297" t="str">
            <v>28/09/1997</v>
          </cell>
          <cell r="M297" t="str">
            <v>66DCOT23</v>
          </cell>
        </row>
        <row r="298">
          <cell r="G298" t="str">
            <v>66DCOT2332</v>
          </cell>
          <cell r="H298">
            <v>32</v>
          </cell>
          <cell r="I298" t="str">
            <v>66DCOT21552</v>
          </cell>
          <cell r="J298" t="str">
            <v>NGUYỄN NGỌC TÚ</v>
          </cell>
          <cell r="K298" t="str">
            <v>Nam</v>
          </cell>
          <cell r="L298" t="str">
            <v>11/05/1997</v>
          </cell>
          <cell r="M298" t="str">
            <v>66DCOT23</v>
          </cell>
        </row>
        <row r="299">
          <cell r="G299" t="str">
            <v>66DCOT2333</v>
          </cell>
          <cell r="H299">
            <v>33</v>
          </cell>
          <cell r="I299" t="str">
            <v>66DCOT21471</v>
          </cell>
          <cell r="J299" t="str">
            <v>LÊ HỒNG TUẤN</v>
          </cell>
          <cell r="K299" t="str">
            <v>Nam</v>
          </cell>
          <cell r="L299" t="str">
            <v>10/10/1997</v>
          </cell>
          <cell r="M299" t="str">
            <v>66DCOT23</v>
          </cell>
        </row>
        <row r="300">
          <cell r="G300" t="str">
            <v>66DCOT2334</v>
          </cell>
          <cell r="H300">
            <v>34</v>
          </cell>
          <cell r="I300" t="str">
            <v>66DCOT21149</v>
          </cell>
          <cell r="J300" t="str">
            <v>LÊ MINH TUẤN</v>
          </cell>
          <cell r="K300" t="str">
            <v>Nam</v>
          </cell>
          <cell r="L300" t="str">
            <v>05/11/1997</v>
          </cell>
          <cell r="M300" t="str">
            <v>66DCOT23</v>
          </cell>
        </row>
        <row r="301">
          <cell r="G301" t="str">
            <v>66DCOT2335</v>
          </cell>
          <cell r="H301">
            <v>35</v>
          </cell>
          <cell r="I301" t="str">
            <v>66DCOT21539</v>
          </cell>
          <cell r="J301" t="str">
            <v>TRƯƠNG SỸ TÙNG</v>
          </cell>
          <cell r="K301" t="str">
            <v>Nam</v>
          </cell>
          <cell r="L301" t="str">
            <v>20/02/1997</v>
          </cell>
          <cell r="M301" t="str">
            <v>66DCOT23</v>
          </cell>
        </row>
        <row r="302">
          <cell r="G302" t="str">
            <v>66DCOT2336</v>
          </cell>
          <cell r="H302">
            <v>36</v>
          </cell>
          <cell r="I302" t="str">
            <v>66DCOT21197</v>
          </cell>
          <cell r="J302" t="str">
            <v>TRẦN MINH THÀNH</v>
          </cell>
          <cell r="K302" t="str">
            <v>Nam</v>
          </cell>
          <cell r="L302" t="str">
            <v>07/02/1997</v>
          </cell>
          <cell r="M302" t="str">
            <v>66DCOT23</v>
          </cell>
        </row>
        <row r="303">
          <cell r="G303" t="str">
            <v>66DCOT2337</v>
          </cell>
          <cell r="H303">
            <v>37</v>
          </cell>
          <cell r="I303" t="str">
            <v>66DCOT21443</v>
          </cell>
          <cell r="J303" t="str">
            <v>ĐINH ĐỨC THUẬN</v>
          </cell>
          <cell r="K303" t="str">
            <v>Nam</v>
          </cell>
          <cell r="L303" t="str">
            <v>09/04/1997</v>
          </cell>
          <cell r="M303" t="str">
            <v>66DCOT23</v>
          </cell>
        </row>
        <row r="304">
          <cell r="G304" t="str">
            <v>66DCOT2338</v>
          </cell>
          <cell r="H304">
            <v>38</v>
          </cell>
          <cell r="I304" t="str">
            <v>66DCOT21089</v>
          </cell>
          <cell r="J304" t="str">
            <v>VŨ ĐÌNH TRƯỜNG</v>
          </cell>
          <cell r="K304" t="str">
            <v>Nam</v>
          </cell>
          <cell r="L304" t="str">
            <v>05/01/1997</v>
          </cell>
          <cell r="M304" t="str">
            <v>66DCOT23</v>
          </cell>
        </row>
        <row r="305">
          <cell r="G305" t="str">
            <v>66DCOT2339</v>
          </cell>
          <cell r="H305">
            <v>39</v>
          </cell>
          <cell r="I305" t="str">
            <v>66DCOT22859</v>
          </cell>
          <cell r="J305" t="str">
            <v>PHẠM VĂN VIỆT</v>
          </cell>
          <cell r="K305" t="str">
            <v>Nam</v>
          </cell>
          <cell r="L305" t="str">
            <v>01/06/1996</v>
          </cell>
          <cell r="M305" t="str">
            <v>66DCOT23</v>
          </cell>
        </row>
        <row r="306">
          <cell r="G306" t="str">
            <v>66DCOT2340</v>
          </cell>
          <cell r="H306">
            <v>40</v>
          </cell>
          <cell r="I306" t="str">
            <v>66DCOT21436</v>
          </cell>
          <cell r="J306" t="str">
            <v>ĐẶNG ĐÌNH VINH</v>
          </cell>
          <cell r="K306" t="str">
            <v>Nam</v>
          </cell>
          <cell r="L306" t="str">
            <v>04/07/1997</v>
          </cell>
          <cell r="M306" t="str">
            <v>66DCOT23</v>
          </cell>
        </row>
        <row r="307">
          <cell r="G307" t="str">
            <v>66DCOT241</v>
          </cell>
          <cell r="H307">
            <v>1</v>
          </cell>
          <cell r="I307" t="str">
            <v>66DCOT21909</v>
          </cell>
          <cell r="J307" t="str">
            <v>LÊ ĐỨC ANH</v>
          </cell>
          <cell r="K307" t="str">
            <v>Nam</v>
          </cell>
          <cell r="L307" t="str">
            <v>17/03/1997</v>
          </cell>
          <cell r="M307" t="str">
            <v>66DCOT24</v>
          </cell>
        </row>
        <row r="308">
          <cell r="G308" t="str">
            <v>66DCOT242</v>
          </cell>
          <cell r="H308">
            <v>2</v>
          </cell>
          <cell r="I308" t="str">
            <v>66DCOT21616</v>
          </cell>
          <cell r="J308" t="str">
            <v>HOÀNG HỒNG CÔNG</v>
          </cell>
          <cell r="K308" t="str">
            <v>Nam</v>
          </cell>
          <cell r="L308" t="str">
            <v>31/12/1996</v>
          </cell>
          <cell r="M308" t="str">
            <v>66DCOT24</v>
          </cell>
        </row>
        <row r="309">
          <cell r="G309" t="str">
            <v>66DCOT243</v>
          </cell>
          <cell r="H309">
            <v>3</v>
          </cell>
          <cell r="I309" t="str">
            <v>66DCOT21765</v>
          </cell>
          <cell r="J309" t="str">
            <v>TRẦN QUANG ĐẠT</v>
          </cell>
          <cell r="K309" t="str">
            <v>Nam</v>
          </cell>
          <cell r="L309" t="str">
            <v>26/10/1997</v>
          </cell>
          <cell r="M309" t="str">
            <v>66DCOT24</v>
          </cell>
        </row>
        <row r="310">
          <cell r="G310" t="str">
            <v>66DCOT244</v>
          </cell>
          <cell r="H310">
            <v>4</v>
          </cell>
          <cell r="I310" t="str">
            <v>66DCOT21707</v>
          </cell>
          <cell r="J310" t="str">
            <v>TRẦN VĂN ĐIỀM</v>
          </cell>
          <cell r="K310" t="str">
            <v>Nam</v>
          </cell>
          <cell r="L310" t="str">
            <v>17/11/1997</v>
          </cell>
          <cell r="M310" t="str">
            <v>66DCOT24</v>
          </cell>
        </row>
        <row r="311">
          <cell r="G311" t="str">
            <v>66DCOT245</v>
          </cell>
          <cell r="H311">
            <v>5</v>
          </cell>
          <cell r="I311" t="str">
            <v>66DCOT21655</v>
          </cell>
          <cell r="J311" t="str">
            <v>LÊ HOÀNG ĐỨC</v>
          </cell>
          <cell r="K311" t="str">
            <v>Nam</v>
          </cell>
          <cell r="L311" t="str">
            <v>25/12/1997</v>
          </cell>
          <cell r="M311" t="str">
            <v>66DCOT24</v>
          </cell>
        </row>
        <row r="312">
          <cell r="G312" t="str">
            <v>66DCOT246</v>
          </cell>
          <cell r="H312">
            <v>6</v>
          </cell>
          <cell r="I312" t="str">
            <v>66DCOT22410</v>
          </cell>
          <cell r="J312" t="str">
            <v>TRỊNH BÁ HÀ</v>
          </cell>
          <cell r="K312" t="str">
            <v>Nam</v>
          </cell>
          <cell r="L312" t="str">
            <v>31/03/1997</v>
          </cell>
          <cell r="M312" t="str">
            <v>66DCOT24</v>
          </cell>
        </row>
        <row r="313">
          <cell r="G313" t="str">
            <v>66DCOT247</v>
          </cell>
          <cell r="H313">
            <v>7</v>
          </cell>
          <cell r="I313" t="str">
            <v>66DCOT21781</v>
          </cell>
          <cell r="J313" t="str">
            <v>NGUYỄN QUỐC KỲ</v>
          </cell>
          <cell r="K313" t="str">
            <v>Nam</v>
          </cell>
          <cell r="L313" t="str">
            <v>18/03/1997</v>
          </cell>
          <cell r="M313" t="str">
            <v>66DCOT24</v>
          </cell>
        </row>
        <row r="314">
          <cell r="G314" t="str">
            <v>66DCOT248</v>
          </cell>
          <cell r="H314">
            <v>8</v>
          </cell>
          <cell r="I314" t="str">
            <v>66DCOT21919</v>
          </cell>
          <cell r="J314" t="str">
            <v>LÊ HỒNG LINH</v>
          </cell>
          <cell r="K314" t="str">
            <v>Nam</v>
          </cell>
          <cell r="L314" t="str">
            <v>08/08/1997</v>
          </cell>
          <cell r="M314" t="str">
            <v>66DCOT24</v>
          </cell>
        </row>
        <row r="315">
          <cell r="G315" t="str">
            <v>66DCOT249</v>
          </cell>
          <cell r="H315">
            <v>9</v>
          </cell>
          <cell r="I315" t="str">
            <v>66DCOT21597</v>
          </cell>
          <cell r="J315" t="str">
            <v>NGUYỄN TẤT LỘC</v>
          </cell>
          <cell r="K315" t="str">
            <v>Nam</v>
          </cell>
          <cell r="L315" t="str">
            <v>09/10/1997</v>
          </cell>
          <cell r="M315" t="str">
            <v>66DCOT24</v>
          </cell>
        </row>
        <row r="316">
          <cell r="G316" t="str">
            <v>66DCOT2410</v>
          </cell>
          <cell r="H316">
            <v>10</v>
          </cell>
          <cell r="I316" t="str">
            <v>66DCOT22267</v>
          </cell>
          <cell r="J316" t="str">
            <v>NGUYỄN BẬT TOÀN</v>
          </cell>
          <cell r="K316" t="str">
            <v>Nam</v>
          </cell>
          <cell r="L316" t="str">
            <v>12/06/1997</v>
          </cell>
          <cell r="M316" t="str">
            <v>66DCOT24</v>
          </cell>
        </row>
        <row r="317">
          <cell r="G317" t="str">
            <v>01</v>
          </cell>
          <cell r="H317">
            <v>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</v>
          </cell>
          <cell r="H318">
            <v>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03</v>
          </cell>
          <cell r="H319">
            <v>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04</v>
          </cell>
          <cell r="H320">
            <v>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05</v>
          </cell>
          <cell r="H321">
            <v>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06</v>
          </cell>
          <cell r="H322">
            <v>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</v>
          </cell>
          <cell r="H323">
            <v>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08</v>
          </cell>
          <cell r="H324">
            <v>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09</v>
          </cell>
          <cell r="H325">
            <v>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010</v>
          </cell>
          <cell r="H326">
            <v>10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011</v>
          </cell>
          <cell r="H327">
            <v>11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012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013</v>
          </cell>
          <cell r="H329">
            <v>13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014</v>
          </cell>
          <cell r="H330">
            <v>14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015</v>
          </cell>
          <cell r="H331">
            <v>15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016</v>
          </cell>
          <cell r="H332">
            <v>16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017</v>
          </cell>
          <cell r="H333">
            <v>17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018</v>
          </cell>
          <cell r="H334">
            <v>18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019</v>
          </cell>
          <cell r="H335">
            <v>19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020</v>
          </cell>
          <cell r="H336">
            <v>20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021</v>
          </cell>
          <cell r="H337">
            <v>21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022</v>
          </cell>
          <cell r="H338">
            <v>22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023</v>
          </cell>
          <cell r="H339">
            <v>23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</v>
          </cell>
          <cell r="H340">
            <v>24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025</v>
          </cell>
          <cell r="H341">
            <v>25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026</v>
          </cell>
          <cell r="H342">
            <v>26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027</v>
          </cell>
          <cell r="H343">
            <v>27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028</v>
          </cell>
          <cell r="H344">
            <v>28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029</v>
          </cell>
          <cell r="H345">
            <v>29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030</v>
          </cell>
          <cell r="H346">
            <v>30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031</v>
          </cell>
          <cell r="H347">
            <v>31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032</v>
          </cell>
          <cell r="H348">
            <v>32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033</v>
          </cell>
          <cell r="H349">
            <v>33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034</v>
          </cell>
          <cell r="H350">
            <v>34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035</v>
          </cell>
          <cell r="H351">
            <v>35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036</v>
          </cell>
          <cell r="H352">
            <v>36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037</v>
          </cell>
          <cell r="H353">
            <v>37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038</v>
          </cell>
          <cell r="H354">
            <v>38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039</v>
          </cell>
          <cell r="H355">
            <v>39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040</v>
          </cell>
          <cell r="H356">
            <v>40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041</v>
          </cell>
          <cell r="H357">
            <v>41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042</v>
          </cell>
          <cell r="H358">
            <v>42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043</v>
          </cell>
          <cell r="H359">
            <v>43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044</v>
          </cell>
          <cell r="H360">
            <v>44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045</v>
          </cell>
          <cell r="H361">
            <v>45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Q"/>
      <sheetName val="DIEM"/>
      <sheetName val="IN"/>
      <sheetName val="Sheet1"/>
      <sheetName val="Sheet3"/>
      <sheetName val="66DCDT21"/>
      <sheetName val="66DCDT22"/>
      <sheetName val="66DCDT23"/>
      <sheetName val="66DCHT21"/>
      <sheetName val="66DCHT22"/>
      <sheetName val="66DCHT23"/>
      <sheetName val="66DCTM21"/>
      <sheetName val="66DCTM22"/>
      <sheetName val="66DCTM23"/>
      <sheetName val="65DCDT23"/>
      <sheetName val="65DCHT21"/>
      <sheetName val="65DCHT22"/>
      <sheetName val="65DCHT23"/>
      <sheetName val="TH"/>
    </sheetNames>
    <sheetDataSet>
      <sheetData sheetId="0"/>
      <sheetData sheetId="1">
        <row r="1">
          <cell r="J1" t="str">
            <v/>
          </cell>
          <cell r="K1" t="str">
            <v/>
          </cell>
          <cell r="L1">
            <v>1</v>
          </cell>
          <cell r="M1">
            <v>2</v>
          </cell>
          <cell r="N1">
            <v>3</v>
          </cell>
          <cell r="O1">
            <v>4</v>
          </cell>
          <cell r="P1">
            <v>5</v>
          </cell>
          <cell r="Q1">
            <v>6</v>
          </cell>
          <cell r="R1">
            <v>7</v>
          </cell>
          <cell r="S1">
            <v>8</v>
          </cell>
          <cell r="T1">
            <v>9</v>
          </cell>
          <cell r="U1">
            <v>10</v>
          </cell>
          <cell r="V1">
            <v>11</v>
          </cell>
          <cell r="W1">
            <v>11</v>
          </cell>
          <cell r="X1">
            <v>11</v>
          </cell>
          <cell r="Y1">
            <v>11</v>
          </cell>
          <cell r="Z1">
            <v>11</v>
          </cell>
          <cell r="AA1">
            <v>11</v>
          </cell>
          <cell r="AB1">
            <v>11</v>
          </cell>
          <cell r="AC1">
            <v>11</v>
          </cell>
          <cell r="AD1">
            <v>12</v>
          </cell>
          <cell r="AE1">
            <v>13</v>
          </cell>
          <cell r="AF1">
            <v>14</v>
          </cell>
          <cell r="AG1">
            <v>15</v>
          </cell>
          <cell r="AH1">
            <v>16</v>
          </cell>
          <cell r="AI1">
            <v>17</v>
          </cell>
          <cell r="AJ1">
            <v>18</v>
          </cell>
          <cell r="AK1">
            <v>19</v>
          </cell>
          <cell r="AL1">
            <v>20</v>
          </cell>
          <cell r="AM1">
            <v>21</v>
          </cell>
          <cell r="AN1">
            <v>22</v>
          </cell>
          <cell r="AO1">
            <v>23</v>
          </cell>
          <cell r="AP1">
            <v>24</v>
          </cell>
          <cell r="AQ1">
            <v>25</v>
          </cell>
          <cell r="AR1">
            <v>26</v>
          </cell>
          <cell r="AS1">
            <v>27</v>
          </cell>
          <cell r="AT1">
            <v>28</v>
          </cell>
          <cell r="AU1">
            <v>29</v>
          </cell>
          <cell r="AV1">
            <v>30</v>
          </cell>
          <cell r="AW1">
            <v>31</v>
          </cell>
          <cell r="AX1">
            <v>32</v>
          </cell>
          <cell r="AY1">
            <v>33</v>
          </cell>
          <cell r="AZ1">
            <v>34</v>
          </cell>
          <cell r="BA1">
            <v>35</v>
          </cell>
          <cell r="BB1">
            <v>36</v>
          </cell>
          <cell r="BC1">
            <v>37</v>
          </cell>
          <cell r="BD1">
            <v>38</v>
          </cell>
          <cell r="BE1">
            <v>39</v>
          </cell>
          <cell r="BF1">
            <v>40</v>
          </cell>
          <cell r="BG1">
            <v>41</v>
          </cell>
          <cell r="BH1">
            <v>42</v>
          </cell>
          <cell r="BI1">
            <v>43</v>
          </cell>
          <cell r="BJ1">
            <v>44</v>
          </cell>
          <cell r="BK1">
            <v>45</v>
          </cell>
          <cell r="BL1">
            <v>46</v>
          </cell>
          <cell r="BM1">
            <v>47</v>
          </cell>
          <cell r="BN1" t="str">
            <v/>
          </cell>
          <cell r="BO1" t="str">
            <v/>
          </cell>
          <cell r="BP1" t="str">
            <v/>
          </cell>
          <cell r="BQ1" t="str">
            <v/>
          </cell>
          <cell r="BR1" t="str">
            <v/>
          </cell>
          <cell r="BS1" t="str">
            <v/>
          </cell>
          <cell r="BT1" t="str">
            <v/>
          </cell>
          <cell r="BU1" t="str">
            <v/>
          </cell>
          <cell r="BV1" t="str">
            <v/>
          </cell>
          <cell r="BW1" t="str">
            <v/>
          </cell>
          <cell r="BX1" t="str">
            <v/>
          </cell>
          <cell r="BY1" t="str">
            <v/>
          </cell>
          <cell r="BZ1" t="str">
            <v/>
          </cell>
          <cell r="CA1" t="str">
            <v/>
          </cell>
          <cell r="CB1" t="str">
            <v/>
          </cell>
          <cell r="CC1" t="str">
            <v/>
          </cell>
          <cell r="CD1" t="str">
            <v/>
          </cell>
          <cell r="CE1" t="str">
            <v/>
          </cell>
          <cell r="CF1" t="str">
            <v/>
          </cell>
          <cell r="CG1" t="str">
            <v/>
          </cell>
          <cell r="CH1" t="str">
            <v/>
          </cell>
          <cell r="CI1" t="str">
            <v/>
          </cell>
          <cell r="CJ1" t="str">
            <v/>
          </cell>
          <cell r="CK1" t="str">
            <v/>
          </cell>
          <cell r="CL1" t="str">
            <v/>
          </cell>
          <cell r="CM1" t="str">
            <v/>
          </cell>
          <cell r="CN1" t="str">
            <v/>
          </cell>
          <cell r="CO1" t="str">
            <v/>
          </cell>
          <cell r="CP1" t="str">
            <v/>
          </cell>
          <cell r="CQ1" t="str">
            <v/>
          </cell>
          <cell r="CR1" t="str">
            <v/>
          </cell>
          <cell r="CS1" t="str">
            <v/>
          </cell>
          <cell r="CT1" t="str">
            <v/>
          </cell>
          <cell r="CU1" t="str">
            <v/>
          </cell>
          <cell r="CV1" t="str">
            <v/>
          </cell>
          <cell r="CW1" t="str">
            <v/>
          </cell>
          <cell r="CX1" t="str">
            <v/>
          </cell>
          <cell r="CY1" t="str">
            <v/>
          </cell>
          <cell r="CZ1" t="str">
            <v/>
          </cell>
          <cell r="DA1" t="str">
            <v/>
          </cell>
          <cell r="DB1" t="str">
            <v/>
          </cell>
          <cell r="DC1" t="str">
            <v/>
          </cell>
          <cell r="DD1" t="str">
            <v/>
          </cell>
          <cell r="DE1" t="str">
            <v/>
          </cell>
          <cell r="DF1" t="str">
            <v/>
          </cell>
          <cell r="DG1" t="str">
            <v/>
          </cell>
          <cell r="DH1" t="str">
            <v/>
          </cell>
        </row>
        <row r="2">
          <cell r="J2" t="str">
            <v/>
          </cell>
          <cell r="K2" t="str">
            <v/>
          </cell>
          <cell r="L2">
            <v>3</v>
          </cell>
          <cell r="M2">
            <v>2</v>
          </cell>
          <cell r="N2">
            <v>4</v>
          </cell>
          <cell r="O2">
            <v>3</v>
          </cell>
          <cell r="P2">
            <v>2</v>
          </cell>
          <cell r="Q2">
            <v>2</v>
          </cell>
          <cell r="R2">
            <v>2</v>
          </cell>
          <cell r="S2">
            <v>2</v>
          </cell>
          <cell r="T2">
            <v>2</v>
          </cell>
          <cell r="U2">
            <v>2</v>
          </cell>
          <cell r="V2">
            <v>3</v>
          </cell>
          <cell r="W2">
            <v>3</v>
          </cell>
          <cell r="X2">
            <v>2</v>
          </cell>
          <cell r="Y2">
            <v>3</v>
          </cell>
          <cell r="Z2">
            <v>1</v>
          </cell>
          <cell r="AA2">
            <v>1</v>
          </cell>
          <cell r="AB2">
            <v>1</v>
          </cell>
          <cell r="AC2">
            <v>1</v>
          </cell>
          <cell r="AD2">
            <v>3</v>
          </cell>
          <cell r="AE2">
            <v>2</v>
          </cell>
          <cell r="AF2">
            <v>3</v>
          </cell>
          <cell r="AG2">
            <v>3</v>
          </cell>
          <cell r="AH2">
            <v>3</v>
          </cell>
          <cell r="AI2">
            <v>3</v>
          </cell>
          <cell r="AJ2">
            <v>2</v>
          </cell>
          <cell r="AK2">
            <v>2</v>
          </cell>
          <cell r="AL2">
            <v>3</v>
          </cell>
          <cell r="AM2">
            <v>2</v>
          </cell>
          <cell r="AN2">
            <v>2</v>
          </cell>
          <cell r="AO2">
            <v>3</v>
          </cell>
          <cell r="AP2">
            <v>3</v>
          </cell>
          <cell r="AQ2">
            <v>3</v>
          </cell>
          <cell r="AR2">
            <v>2</v>
          </cell>
          <cell r="AS2">
            <v>3</v>
          </cell>
          <cell r="AT2">
            <v>2</v>
          </cell>
          <cell r="AU2">
            <v>2</v>
          </cell>
          <cell r="AV2">
            <v>3</v>
          </cell>
          <cell r="AW2">
            <v>3</v>
          </cell>
          <cell r="AX2">
            <v>3</v>
          </cell>
          <cell r="AY2">
            <v>3</v>
          </cell>
          <cell r="AZ2">
            <v>3</v>
          </cell>
          <cell r="BA2">
            <v>4</v>
          </cell>
          <cell r="BB2">
            <v>2</v>
          </cell>
          <cell r="BC2">
            <v>3</v>
          </cell>
          <cell r="BD2">
            <v>3</v>
          </cell>
          <cell r="BE2">
            <v>4</v>
          </cell>
          <cell r="BF2">
            <v>2</v>
          </cell>
          <cell r="BG2">
            <v>3</v>
          </cell>
          <cell r="BH2">
            <v>2</v>
          </cell>
          <cell r="BI2">
            <v>3</v>
          </cell>
          <cell r="BJ2">
            <v>2</v>
          </cell>
          <cell r="BK2">
            <v>2</v>
          </cell>
          <cell r="BL2">
            <v>2</v>
          </cell>
          <cell r="BM2">
            <v>2</v>
          </cell>
          <cell r="BN2" t="str">
            <v/>
          </cell>
          <cell r="BO2" t="str">
            <v/>
          </cell>
          <cell r="BP2" t="str">
            <v/>
          </cell>
          <cell r="BQ2" t="str">
            <v/>
          </cell>
          <cell r="BR2" t="str">
            <v/>
          </cell>
          <cell r="BS2" t="str">
            <v/>
          </cell>
          <cell r="BT2" t="str">
            <v/>
          </cell>
          <cell r="BU2" t="str">
            <v/>
          </cell>
          <cell r="BV2" t="str">
            <v/>
          </cell>
          <cell r="BW2" t="str">
            <v/>
          </cell>
          <cell r="BX2" t="str">
            <v/>
          </cell>
          <cell r="BY2" t="str">
            <v/>
          </cell>
          <cell r="BZ2" t="str">
            <v/>
          </cell>
          <cell r="CA2" t="str">
            <v/>
          </cell>
          <cell r="CB2" t="str">
            <v/>
          </cell>
          <cell r="CC2" t="str">
            <v/>
          </cell>
          <cell r="CD2" t="str">
            <v/>
          </cell>
          <cell r="CE2" t="str">
            <v/>
          </cell>
          <cell r="CF2" t="str">
            <v/>
          </cell>
          <cell r="CG2" t="str">
            <v/>
          </cell>
          <cell r="CH2" t="str">
            <v/>
          </cell>
          <cell r="CI2" t="str">
            <v/>
          </cell>
          <cell r="CJ2" t="str">
            <v/>
          </cell>
          <cell r="CK2" t="str">
            <v/>
          </cell>
          <cell r="CL2" t="str">
            <v/>
          </cell>
          <cell r="CM2" t="str">
            <v/>
          </cell>
          <cell r="CN2" t="str">
            <v/>
          </cell>
          <cell r="CO2" t="str">
            <v/>
          </cell>
          <cell r="CP2" t="str">
            <v/>
          </cell>
          <cell r="CQ2" t="str">
            <v/>
          </cell>
          <cell r="CR2" t="str">
            <v/>
          </cell>
          <cell r="CS2" t="str">
            <v/>
          </cell>
          <cell r="CT2" t="str">
            <v/>
          </cell>
          <cell r="CU2" t="str">
            <v/>
          </cell>
          <cell r="CV2" t="str">
            <v/>
          </cell>
          <cell r="CW2" t="str">
            <v/>
          </cell>
          <cell r="CX2" t="str">
            <v/>
          </cell>
          <cell r="CY2" t="str">
            <v/>
          </cell>
          <cell r="CZ2" t="str">
            <v/>
          </cell>
          <cell r="DA2" t="str">
            <v/>
          </cell>
          <cell r="DB2" t="str">
            <v/>
          </cell>
          <cell r="DC2" t="str">
            <v/>
          </cell>
          <cell r="DD2" t="str">
            <v/>
          </cell>
          <cell r="DE2" t="str">
            <v/>
          </cell>
          <cell r="DF2" t="str">
            <v/>
          </cell>
          <cell r="DG2" t="str">
            <v/>
          </cell>
          <cell r="DH2" t="str">
            <v/>
          </cell>
        </row>
        <row r="4">
          <cell r="C4" t="str">
            <v>TRƯỜNG ĐẠI HỌC CÔNG NGHỆ GIAO THÔNG VẬN TẢI</v>
          </cell>
        </row>
        <row r="7">
          <cell r="E7" t="str">
            <v>KẾT QUẢ HỌC TẬP 66DCTM23</v>
          </cell>
        </row>
        <row r="8">
          <cell r="E8" t="str">
            <v>TOÀN KHÓA</v>
          </cell>
        </row>
        <row r="9">
          <cell r="B9" t="str">
            <v>Không đạt</v>
          </cell>
          <cell r="C9" t="str">
            <v xml:space="preserve">Sửa </v>
          </cell>
        </row>
        <row r="10">
          <cell r="A10" t="str">
            <v>Sinh viên</v>
          </cell>
          <cell r="L10" t="str">
            <v>DC3TM64_An ninh mạng (3)</v>
          </cell>
          <cell r="M10" t="str">
            <v>DC3TM74_Các hệ thống phân tán (2)</v>
          </cell>
          <cell r="N10" t="str">
            <v>DC2HT26_Cấu trúc dữ liệu và giải thuật (4)</v>
          </cell>
          <cell r="O10" t="str">
            <v>DC3TM45_Công nghệ lập trình tích hợp (3)</v>
          </cell>
          <cell r="P10" t="str">
            <v>DC3TH24_Cơ sở dữ liệu phân tán (2)</v>
          </cell>
          <cell r="Q10" t="str">
            <v>DC3TM71_Đánh giá hiệu năng mạng (2)</v>
          </cell>
          <cell r="R10" t="str">
            <v>DC2DT50_Điện tử số (2)</v>
          </cell>
          <cell r="S10" t="str">
            <v>DC2TM21_Đồ án Lập trình cơ bản (2)</v>
          </cell>
          <cell r="T10" t="str">
            <v>DC3TM49_Đồ án Thiết kế và cài đặt hệ thống mạng (2)</v>
          </cell>
          <cell r="U10" t="str">
            <v>DC3TM76_Đồ án Xây dựng các hệ thống truyền thông (2)</v>
          </cell>
          <cell r="V10" t="str">
            <v>DC1LL04_Đường lối cách mạng của Đảng cộng sản Việt Nam (3)</v>
          </cell>
          <cell r="W10" t="str">
            <v>DC1QP01_GDQP 1: Đường lối quân sự của Đảng (3)</v>
          </cell>
          <cell r="X10" t="str">
            <v>DC1QP02_GDQP 2: Công tác quốc phòng - An ninh (2)</v>
          </cell>
          <cell r="Y10" t="str">
            <v>DC1QP03_GDQP 3: Quân sự chung và chiến thuật, kỹ thuật bắn súng tiểu liên AK (CKC) (3)</v>
          </cell>
          <cell r="Z10" t="str">
            <v>DC1TD02_GDTC 2: Nhảy xa, chạy trung bình (1)</v>
          </cell>
          <cell r="AA10" t="str">
            <v>DC1TD03_GDTC 3: Chạy ngắn, đẩy tạ (1)</v>
          </cell>
          <cell r="AB10" t="str">
            <v>DC1TD04_GDTC 4: Bóng chuyền (1)</v>
          </cell>
          <cell r="AC10" t="str">
            <v>DC1TD05_GDTC 5: Cầu lông (1)</v>
          </cell>
          <cell r="AD10" t="str">
            <v>DC2HT11_Kiến trúc máy tính (3)</v>
          </cell>
          <cell r="AE10" t="str">
            <v>DC1TH47_Kỹ thuật điện (2)</v>
          </cell>
          <cell r="AF10" t="str">
            <v>DC3TM48_Kỹ thuật liên mạng (3)</v>
          </cell>
          <cell r="AG10" t="str">
            <v>DC2DT60_Kỹ thuật vi xử lý và ứng dụng (3)</v>
          </cell>
          <cell r="AH10" t="str">
            <v>DC2TT35_Lập trình hướng đối tượng C++ (3)</v>
          </cell>
          <cell r="AI10" t="str">
            <v>DC2TM66_Lập trình Java (3)</v>
          </cell>
          <cell r="AJ10" t="str">
            <v>DC3TM11_Lý thuyết thông tin (2)</v>
          </cell>
          <cell r="AK10" t="str">
            <v>DC1CB20_Lý thuyết xác suất - thống kê (2)</v>
          </cell>
          <cell r="AL10" t="str">
            <v>DC3TM12_Mã hóa (3)</v>
          </cell>
          <cell r="AM10" t="str">
            <v>DC3TM73_Mạng không dây và di động (2)</v>
          </cell>
          <cell r="AN10" t="str">
            <v>DC3TM88_Mô phỏng các hệ thống truyền thông (2)</v>
          </cell>
          <cell r="AO10" t="str">
            <v>DC2HT12_Nguyên lý Hệ điều hành (3)</v>
          </cell>
          <cell r="AP10" t="str">
            <v>DC2TT22_Nhập môn Cơ sở dữ liệu (3)</v>
          </cell>
          <cell r="AQ10" t="str">
            <v>DC2HT13_Nhập môn mạng máy tính (3)</v>
          </cell>
          <cell r="AR10" t="str">
            <v>DC1LL01_Những nguyên lý cơ bản của CN Mác - Lênin 1 (2)</v>
          </cell>
          <cell r="AS10" t="str">
            <v>DC1LL02_Những nguyên lý cơ bản của CN Mác - Lênin 2 (3)</v>
          </cell>
          <cell r="AT10" t="str">
            <v>DC1LL05_Pháp luật Việt Nam đại cương (2)</v>
          </cell>
          <cell r="AU10" t="str">
            <v>DC2TM37_Phân tích và thiết kế hệ thống thông tin (2)</v>
          </cell>
          <cell r="AV10" t="str">
            <v>DC3TT47_Quản trị mạng (3)</v>
          </cell>
          <cell r="AW10" t="str">
            <v>DC3TM46_Thiết kế mạng (3)</v>
          </cell>
          <cell r="AX10" t="str">
            <v>DC4TM21_Thực tập Chuyên ngành mạng (3)</v>
          </cell>
          <cell r="AY10" t="str">
            <v>DC4TM72_Thực tập Công nghệ thông tin (3)</v>
          </cell>
          <cell r="AZ10" t="str">
            <v>DC4TM71_Thực tập Nhóm công nghệ thông tin (3)</v>
          </cell>
          <cell r="BA10" t="str">
            <v>DC4TM70_Thực tập tốt nghiệp (4)</v>
          </cell>
          <cell r="BB10" t="str">
            <v>DC3TM86_Thương mại điện tử (2)</v>
          </cell>
          <cell r="BC10" t="str">
            <v>DC1TT43_Tin học đại cương (3)</v>
          </cell>
          <cell r="BD10" t="str">
            <v>DC2TT21_Toán rời rạc (3)</v>
          </cell>
          <cell r="BE10" t="str">
            <v>DC1CB11_Toán 1 (4)</v>
          </cell>
          <cell r="BF10" t="str">
            <v>DC1CB41_Toán 2 (2)</v>
          </cell>
          <cell r="BG10" t="str">
            <v>DC1CB57_Toán 3 (3)</v>
          </cell>
          <cell r="BH10" t="str">
            <v>DC3TM75_Truyền dữ liệu (2)</v>
          </cell>
          <cell r="BI10" t="str">
            <v>DC3TM72_Truyền thông đa phương tiện (3)</v>
          </cell>
          <cell r="BJ10" t="str">
            <v>DC1LL03_Tư tưởng Hồ Chí Minh (2)</v>
          </cell>
          <cell r="BK10" t="str">
            <v>DC1TT21_Vật lý đại cương 1 (2)</v>
          </cell>
          <cell r="BL10" t="str">
            <v>DC1TT22_Vật lý đại cương 2 (2)</v>
          </cell>
          <cell r="BM10" t="str">
            <v>DC3TM85_Web thế hệ mới (2)</v>
          </cell>
        </row>
        <row r="11">
          <cell r="A11" t="str">
            <v>STT</v>
          </cell>
          <cell r="B11" t="str">
            <v>Mã sinh viên</v>
          </cell>
          <cell r="C11" t="str">
            <v>Họ đệm</v>
          </cell>
          <cell r="D11" t="str">
            <v>Tên</v>
          </cell>
          <cell r="E11" t="str">
            <v>Ngày sinh</v>
          </cell>
          <cell r="F11" t="str">
            <v>Tổng TC(ĐVHT)</v>
          </cell>
          <cell r="G11" t="str">
            <v>STC TĐ</v>
          </cell>
          <cell r="H11" t="str">
            <v>STCTLN</v>
          </cell>
          <cell r="I11" t="str">
            <v>ĐTBC</v>
          </cell>
          <cell r="J11" t="str">
            <v>Số môn không đạt</v>
          </cell>
          <cell r="K11" t="str">
            <v>Số TC(ĐVHT) không đạt</v>
          </cell>
          <cell r="L11" t="str">
            <v>TKHP</v>
          </cell>
          <cell r="M11" t="str">
            <v>TKHP</v>
          </cell>
          <cell r="N11" t="str">
            <v>TKHP</v>
          </cell>
          <cell r="O11" t="str">
            <v>TKHP</v>
          </cell>
          <cell r="P11" t="str">
            <v>TKHP</v>
          </cell>
          <cell r="Q11" t="str">
            <v>TKHP</v>
          </cell>
          <cell r="R11" t="str">
            <v>TKHP</v>
          </cell>
          <cell r="S11" t="str">
            <v>TKHP</v>
          </cell>
          <cell r="T11" t="str">
            <v>TKHP</v>
          </cell>
          <cell r="U11" t="str">
            <v>TKHP</v>
          </cell>
          <cell r="V11" t="str">
            <v>TKHP</v>
          </cell>
          <cell r="W11" t="str">
            <v>TKHP</v>
          </cell>
          <cell r="X11" t="str">
            <v>TKHP</v>
          </cell>
          <cell r="Y11" t="str">
            <v>TKHP</v>
          </cell>
          <cell r="Z11" t="str">
            <v>TKHP</v>
          </cell>
          <cell r="AA11" t="str">
            <v>TKHP</v>
          </cell>
          <cell r="AB11" t="str">
            <v>TKHP</v>
          </cell>
          <cell r="AC11" t="str">
            <v>TKHP</v>
          </cell>
          <cell r="AD11" t="str">
            <v>TKHP</v>
          </cell>
          <cell r="AE11" t="str">
            <v>TKHP</v>
          </cell>
          <cell r="AF11" t="str">
            <v>TKHP</v>
          </cell>
          <cell r="AG11" t="str">
            <v>TKHP</v>
          </cell>
          <cell r="AH11" t="str">
            <v>TKHP</v>
          </cell>
          <cell r="AI11" t="str">
            <v>TKHP</v>
          </cell>
          <cell r="AJ11" t="str">
            <v>TKHP</v>
          </cell>
          <cell r="AK11" t="str">
            <v>TKHP</v>
          </cell>
          <cell r="AL11" t="str">
            <v>TKHP</v>
          </cell>
          <cell r="AM11" t="str">
            <v>TKHP</v>
          </cell>
          <cell r="AN11" t="str">
            <v>TKHP</v>
          </cell>
          <cell r="AO11" t="str">
            <v>TKHP</v>
          </cell>
          <cell r="AP11" t="str">
            <v>TKHP</v>
          </cell>
          <cell r="AQ11" t="str">
            <v>TKHP</v>
          </cell>
          <cell r="AR11" t="str">
            <v>TKHP</v>
          </cell>
          <cell r="AS11" t="str">
            <v>TKHP</v>
          </cell>
          <cell r="AT11" t="str">
            <v>TKHP</v>
          </cell>
          <cell r="AU11" t="str">
            <v>TKHP</v>
          </cell>
          <cell r="AV11" t="str">
            <v>TKHP</v>
          </cell>
          <cell r="AW11" t="str">
            <v>TKHP</v>
          </cell>
          <cell r="AX11" t="str">
            <v>TKHP</v>
          </cell>
          <cell r="AY11" t="str">
            <v>TKHP</v>
          </cell>
          <cell r="AZ11" t="str">
            <v>TKHP</v>
          </cell>
          <cell r="BA11" t="str">
            <v>TKHP</v>
          </cell>
          <cell r="BB11" t="str">
            <v>TKHP</v>
          </cell>
          <cell r="BC11" t="str">
            <v>TKHP</v>
          </cell>
          <cell r="BD11" t="str">
            <v>TKHP</v>
          </cell>
          <cell r="BE11" t="str">
            <v>TKHP</v>
          </cell>
          <cell r="BF11" t="str">
            <v>TKHP</v>
          </cell>
          <cell r="BG11" t="str">
            <v>TKHP</v>
          </cell>
          <cell r="BH11" t="str">
            <v>TKHP</v>
          </cell>
          <cell r="BI11" t="str">
            <v>TKHP</v>
          </cell>
          <cell r="BJ11" t="str">
            <v>TKHP</v>
          </cell>
          <cell r="BK11" t="str">
            <v>TKHP</v>
          </cell>
          <cell r="BL11" t="str">
            <v>TKHP</v>
          </cell>
          <cell r="BM11" t="str">
            <v>TKHP</v>
          </cell>
        </row>
        <row r="12">
          <cell r="A12">
            <v>1</v>
          </cell>
          <cell r="B12" t="str">
            <v>66DCTM20895</v>
          </cell>
          <cell r="C12" t="str">
            <v>KHƯƠNG XUÂN</v>
          </cell>
          <cell r="D12" t="str">
            <v>BÁCH</v>
          </cell>
          <cell r="E12" t="str">
            <v>15/10/1997</v>
          </cell>
          <cell r="F12">
            <v>122</v>
          </cell>
          <cell r="G12">
            <v>112</v>
          </cell>
          <cell r="H12">
            <v>103</v>
          </cell>
          <cell r="I12">
            <v>5.56</v>
          </cell>
          <cell r="J12">
            <v>4</v>
          </cell>
          <cell r="K12">
            <v>9</v>
          </cell>
          <cell r="L12">
            <v>5.9</v>
          </cell>
          <cell r="M12">
            <v>6.6</v>
          </cell>
          <cell r="N12">
            <v>7.2</v>
          </cell>
          <cell r="O12">
            <v>5.6</v>
          </cell>
          <cell r="P12">
            <v>8</v>
          </cell>
          <cell r="Q12">
            <v>6.4</v>
          </cell>
          <cell r="R12">
            <v>5.9</v>
          </cell>
          <cell r="S12">
            <v>4.4000000000000004</v>
          </cell>
          <cell r="T12">
            <v>7.7</v>
          </cell>
          <cell r="U12">
            <v>7.4</v>
          </cell>
          <cell r="V12">
            <v>7</v>
          </cell>
          <cell r="W12">
            <v>5.8</v>
          </cell>
          <cell r="X12">
            <v>7.4</v>
          </cell>
          <cell r="Y12">
            <v>9.5</v>
          </cell>
          <cell r="Z12">
            <v>7.5</v>
          </cell>
          <cell r="AA12">
            <v>8</v>
          </cell>
          <cell r="AB12">
            <v>7</v>
          </cell>
          <cell r="AC12">
            <v>6.5</v>
          </cell>
          <cell r="AD12">
            <v>6.6</v>
          </cell>
          <cell r="AE12">
            <v>4.8</v>
          </cell>
          <cell r="AF12">
            <v>7</v>
          </cell>
          <cell r="AG12">
            <v>2.9</v>
          </cell>
          <cell r="AH12">
            <v>4.4000000000000004</v>
          </cell>
          <cell r="AI12">
            <v>5.0999999999999996</v>
          </cell>
          <cell r="AJ12">
            <v>7.4</v>
          </cell>
          <cell r="AK12">
            <v>4.5999999999999996</v>
          </cell>
          <cell r="AL12">
            <v>4.5999999999999996</v>
          </cell>
          <cell r="AM12">
            <v>0</v>
          </cell>
          <cell r="AN12">
            <v>5.3</v>
          </cell>
          <cell r="AO12">
            <v>6.1</v>
          </cell>
          <cell r="AP12">
            <v>4.3</v>
          </cell>
          <cell r="AQ12">
            <v>4.7</v>
          </cell>
          <cell r="AR12">
            <v>4</v>
          </cell>
          <cell r="AS12">
            <v>7.8</v>
          </cell>
          <cell r="AT12">
            <v>5</v>
          </cell>
          <cell r="AU12">
            <v>5.2</v>
          </cell>
          <cell r="AV12">
            <v>5.3</v>
          </cell>
          <cell r="AW12">
            <v>6.8</v>
          </cell>
          <cell r="AZ12">
            <v>8.3000000000000007</v>
          </cell>
          <cell r="BB12">
            <v>0</v>
          </cell>
          <cell r="BC12">
            <v>8.5</v>
          </cell>
          <cell r="BD12">
            <v>4.5</v>
          </cell>
          <cell r="BE12">
            <v>6.3</v>
          </cell>
          <cell r="BF12">
            <v>6.3</v>
          </cell>
          <cell r="BG12">
            <v>4.0999999999999996</v>
          </cell>
          <cell r="BH12">
            <v>5.9</v>
          </cell>
          <cell r="BI12">
            <v>6.4</v>
          </cell>
          <cell r="BJ12">
            <v>5.6</v>
          </cell>
          <cell r="BK12">
            <v>4.5</v>
          </cell>
          <cell r="BL12">
            <v>5.7</v>
          </cell>
          <cell r="BM12">
            <v>0</v>
          </cell>
        </row>
        <row r="13">
          <cell r="A13">
            <v>2</v>
          </cell>
          <cell r="B13" t="str">
            <v>66DCTM22671</v>
          </cell>
          <cell r="C13" t="str">
            <v>DƯƠNG VIẾT</v>
          </cell>
          <cell r="D13" t="str">
            <v>BIÊN</v>
          </cell>
          <cell r="E13" t="str">
            <v>23/06/1996</v>
          </cell>
          <cell r="F13">
            <v>122</v>
          </cell>
          <cell r="G13">
            <v>112</v>
          </cell>
          <cell r="H13">
            <v>112</v>
          </cell>
          <cell r="I13">
            <v>6.76</v>
          </cell>
          <cell r="J13">
            <v>0</v>
          </cell>
          <cell r="K13">
            <v>0</v>
          </cell>
          <cell r="L13">
            <v>8.6999999999999993</v>
          </cell>
          <cell r="M13">
            <v>8.8000000000000007</v>
          </cell>
          <cell r="N13">
            <v>7.3</v>
          </cell>
          <cell r="O13">
            <v>9.3000000000000007</v>
          </cell>
          <cell r="P13">
            <v>8.6</v>
          </cell>
          <cell r="Q13">
            <v>8.5</v>
          </cell>
          <cell r="R13">
            <v>6.3</v>
          </cell>
          <cell r="S13">
            <v>8.6</v>
          </cell>
          <cell r="T13">
            <v>8.6</v>
          </cell>
          <cell r="U13">
            <v>8.3000000000000007</v>
          </cell>
          <cell r="V13">
            <v>5.7</v>
          </cell>
          <cell r="W13">
            <v>4.5999999999999996</v>
          </cell>
          <cell r="X13">
            <v>8.1</v>
          </cell>
          <cell r="Y13">
            <v>7.9</v>
          </cell>
          <cell r="Z13">
            <v>5</v>
          </cell>
          <cell r="AA13">
            <v>6</v>
          </cell>
          <cell r="AB13">
            <v>6.5</v>
          </cell>
          <cell r="AC13">
            <v>5.5</v>
          </cell>
          <cell r="AD13">
            <v>4.8</v>
          </cell>
          <cell r="AE13">
            <v>5.5</v>
          </cell>
          <cell r="AF13">
            <v>6.5</v>
          </cell>
          <cell r="AG13">
            <v>7.1</v>
          </cell>
          <cell r="AH13">
            <v>4.8</v>
          </cell>
          <cell r="AI13">
            <v>8.5</v>
          </cell>
          <cell r="AJ13">
            <v>7.6</v>
          </cell>
          <cell r="AK13">
            <v>4.2</v>
          </cell>
          <cell r="AL13">
            <v>8.6</v>
          </cell>
          <cell r="AM13">
            <v>8</v>
          </cell>
          <cell r="AN13">
            <v>6.2</v>
          </cell>
          <cell r="AO13">
            <v>8.8000000000000007</v>
          </cell>
          <cell r="AP13">
            <v>4.5</v>
          </cell>
          <cell r="AQ13">
            <v>4</v>
          </cell>
          <cell r="AR13">
            <v>7.2</v>
          </cell>
          <cell r="AS13">
            <v>6.7</v>
          </cell>
          <cell r="AT13">
            <v>5.9</v>
          </cell>
          <cell r="AU13">
            <v>7.3</v>
          </cell>
          <cell r="AV13">
            <v>8.6999999999999993</v>
          </cell>
          <cell r="AW13">
            <v>6.8</v>
          </cell>
          <cell r="AZ13">
            <v>7.7</v>
          </cell>
          <cell r="BB13">
            <v>8.6999999999999993</v>
          </cell>
          <cell r="BC13">
            <v>4</v>
          </cell>
          <cell r="BD13">
            <v>4.3</v>
          </cell>
          <cell r="BE13">
            <v>6.4</v>
          </cell>
          <cell r="BF13">
            <v>4.9000000000000004</v>
          </cell>
          <cell r="BG13">
            <v>4.5</v>
          </cell>
          <cell r="BH13">
            <v>7.7</v>
          </cell>
          <cell r="BI13">
            <v>7.4</v>
          </cell>
          <cell r="BJ13">
            <v>5.2</v>
          </cell>
          <cell r="BK13">
            <v>4.4000000000000004</v>
          </cell>
          <cell r="BL13">
            <v>4.5999999999999996</v>
          </cell>
          <cell r="BM13">
            <v>8.9</v>
          </cell>
        </row>
        <row r="14">
          <cell r="A14">
            <v>3</v>
          </cell>
          <cell r="B14" t="str">
            <v>66DCTM22771</v>
          </cell>
          <cell r="C14" t="str">
            <v>NGUYỄN QUÝ</v>
          </cell>
          <cell r="D14" t="str">
            <v>CƯỜNG</v>
          </cell>
          <cell r="E14" t="str">
            <v>23/03/1997</v>
          </cell>
          <cell r="F14">
            <v>122</v>
          </cell>
          <cell r="G14">
            <v>112</v>
          </cell>
          <cell r="H14">
            <v>112</v>
          </cell>
          <cell r="I14">
            <v>6.73</v>
          </cell>
          <cell r="J14">
            <v>0</v>
          </cell>
          <cell r="K14">
            <v>0</v>
          </cell>
          <cell r="L14">
            <v>6.4</v>
          </cell>
          <cell r="M14">
            <v>8.8000000000000007</v>
          </cell>
          <cell r="N14">
            <v>5.9</v>
          </cell>
          <cell r="O14">
            <v>4.5999999999999996</v>
          </cell>
          <cell r="P14">
            <v>8.9</v>
          </cell>
          <cell r="Q14">
            <v>8.8000000000000007</v>
          </cell>
          <cell r="R14">
            <v>6.5</v>
          </cell>
          <cell r="S14">
            <v>8.6</v>
          </cell>
          <cell r="T14">
            <v>7.5</v>
          </cell>
          <cell r="U14">
            <v>9.8000000000000007</v>
          </cell>
          <cell r="V14">
            <v>7.5</v>
          </cell>
          <cell r="W14">
            <v>6.5</v>
          </cell>
          <cell r="X14">
            <v>7.2</v>
          </cell>
          <cell r="Y14">
            <v>9.5</v>
          </cell>
          <cell r="Z14">
            <v>5.5</v>
          </cell>
          <cell r="AA14">
            <v>6</v>
          </cell>
          <cell r="AB14">
            <v>7</v>
          </cell>
          <cell r="AC14">
            <v>6.5</v>
          </cell>
          <cell r="AD14">
            <v>6.8</v>
          </cell>
          <cell r="AE14">
            <v>6.1</v>
          </cell>
          <cell r="AF14">
            <v>7.4</v>
          </cell>
          <cell r="AG14">
            <v>4.9000000000000004</v>
          </cell>
          <cell r="AH14">
            <v>4.0999999999999996</v>
          </cell>
          <cell r="AI14">
            <v>8.3000000000000007</v>
          </cell>
          <cell r="AJ14">
            <v>8</v>
          </cell>
          <cell r="AK14">
            <v>4.3</v>
          </cell>
          <cell r="AL14">
            <v>5.7</v>
          </cell>
          <cell r="AM14">
            <v>8.6</v>
          </cell>
          <cell r="AN14">
            <v>6.6</v>
          </cell>
          <cell r="AO14">
            <v>8.6999999999999993</v>
          </cell>
          <cell r="AP14">
            <v>8.8000000000000007</v>
          </cell>
          <cell r="AQ14">
            <v>6.1</v>
          </cell>
          <cell r="AR14">
            <v>4.8</v>
          </cell>
          <cell r="AS14">
            <v>7.6</v>
          </cell>
          <cell r="AT14">
            <v>5.7</v>
          </cell>
          <cell r="AU14">
            <v>7.1</v>
          </cell>
          <cell r="AV14">
            <v>5.5</v>
          </cell>
          <cell r="AW14">
            <v>7.7</v>
          </cell>
          <cell r="AZ14">
            <v>8.3000000000000007</v>
          </cell>
          <cell r="BB14">
            <v>8.1999999999999993</v>
          </cell>
          <cell r="BC14">
            <v>5.8</v>
          </cell>
          <cell r="BD14">
            <v>4.3</v>
          </cell>
          <cell r="BE14">
            <v>7</v>
          </cell>
          <cell r="BF14">
            <v>8.6</v>
          </cell>
          <cell r="BG14">
            <v>4.9000000000000004</v>
          </cell>
          <cell r="BH14">
            <v>7.6</v>
          </cell>
          <cell r="BI14">
            <v>6.1</v>
          </cell>
          <cell r="BJ14">
            <v>5.6</v>
          </cell>
          <cell r="BK14">
            <v>4.3</v>
          </cell>
          <cell r="BL14">
            <v>5</v>
          </cell>
          <cell r="BM14">
            <v>7.5</v>
          </cell>
        </row>
        <row r="15">
          <cell r="A15">
            <v>4</v>
          </cell>
          <cell r="B15" t="str">
            <v>66DCTM20476</v>
          </cell>
          <cell r="C15" t="str">
            <v>HOÀNG VĂN</v>
          </cell>
          <cell r="D15" t="str">
            <v>DÂN</v>
          </cell>
          <cell r="E15" t="str">
            <v>29/07/1997</v>
          </cell>
          <cell r="F15">
            <v>119</v>
          </cell>
          <cell r="G15">
            <v>109</v>
          </cell>
          <cell r="H15">
            <v>102</v>
          </cell>
          <cell r="I15">
            <v>6.58</v>
          </cell>
          <cell r="J15">
            <v>3</v>
          </cell>
          <cell r="K15">
            <v>7</v>
          </cell>
          <cell r="L15">
            <v>7.1</v>
          </cell>
          <cell r="M15">
            <v>8.4</v>
          </cell>
          <cell r="N15">
            <v>5.6</v>
          </cell>
          <cell r="O15">
            <v>8.5</v>
          </cell>
          <cell r="P15">
            <v>9.5</v>
          </cell>
          <cell r="Q15">
            <v>7.9</v>
          </cell>
          <cell r="R15">
            <v>3.6</v>
          </cell>
          <cell r="S15">
            <v>7.9</v>
          </cell>
          <cell r="T15">
            <v>7.7</v>
          </cell>
          <cell r="U15">
            <v>5.9</v>
          </cell>
          <cell r="V15">
            <v>6.8</v>
          </cell>
          <cell r="W15">
            <v>6.5</v>
          </cell>
          <cell r="X15">
            <v>7.4</v>
          </cell>
          <cell r="Y15">
            <v>6.5</v>
          </cell>
          <cell r="Z15">
            <v>5.5</v>
          </cell>
          <cell r="AA15">
            <v>5.5</v>
          </cell>
          <cell r="AB15">
            <v>6.5</v>
          </cell>
          <cell r="AC15">
            <v>6</v>
          </cell>
          <cell r="AD15">
            <v>7.2</v>
          </cell>
          <cell r="AE15">
            <v>5.2</v>
          </cell>
          <cell r="AF15">
            <v>8.4</v>
          </cell>
          <cell r="AG15">
            <v>6.6</v>
          </cell>
          <cell r="AH15">
            <v>5.8</v>
          </cell>
          <cell r="AI15">
            <v>6.9</v>
          </cell>
          <cell r="AJ15">
            <v>9</v>
          </cell>
          <cell r="AK15">
            <v>5.2</v>
          </cell>
          <cell r="AL15">
            <v>7.4</v>
          </cell>
          <cell r="AM15">
            <v>9</v>
          </cell>
          <cell r="AN15">
            <v>5.2</v>
          </cell>
          <cell r="AO15">
            <v>5.6</v>
          </cell>
          <cell r="AP15">
            <v>4.7</v>
          </cell>
          <cell r="AQ15">
            <v>8.1</v>
          </cell>
          <cell r="AR15">
            <v>7.2</v>
          </cell>
          <cell r="AS15">
            <v>6.1</v>
          </cell>
          <cell r="AT15">
            <v>4.3</v>
          </cell>
          <cell r="AU15">
            <v>5.3</v>
          </cell>
          <cell r="AV15">
            <v>6</v>
          </cell>
          <cell r="AW15">
            <v>7.1</v>
          </cell>
          <cell r="AZ15">
            <v>9</v>
          </cell>
          <cell r="BB15">
            <v>9</v>
          </cell>
          <cell r="BD15">
            <v>5.6</v>
          </cell>
          <cell r="BE15">
            <v>4.5999999999999996</v>
          </cell>
          <cell r="BF15">
            <v>7.9</v>
          </cell>
          <cell r="BG15">
            <v>3.4</v>
          </cell>
          <cell r="BH15">
            <v>7.7</v>
          </cell>
          <cell r="BI15">
            <v>8.9</v>
          </cell>
          <cell r="BJ15">
            <v>5.0999999999999996</v>
          </cell>
          <cell r="BK15">
            <v>4.3</v>
          </cell>
          <cell r="BL15">
            <v>6</v>
          </cell>
          <cell r="BM15">
            <v>3.2</v>
          </cell>
        </row>
        <row r="16">
          <cell r="A16">
            <v>5</v>
          </cell>
          <cell r="B16" t="str">
            <v>66DCTM20801</v>
          </cell>
          <cell r="C16" t="str">
            <v>NGÔ CÔNG</v>
          </cell>
          <cell r="D16" t="str">
            <v>DŨNG</v>
          </cell>
          <cell r="E16" t="str">
            <v>31/05/1997</v>
          </cell>
          <cell r="F16">
            <v>122</v>
          </cell>
          <cell r="G16">
            <v>112</v>
          </cell>
          <cell r="H16">
            <v>112</v>
          </cell>
          <cell r="I16">
            <v>6.16</v>
          </cell>
          <cell r="J16">
            <v>2</v>
          </cell>
          <cell r="K16">
            <v>2</v>
          </cell>
          <cell r="L16">
            <v>7.7</v>
          </cell>
          <cell r="M16">
            <v>5.9</v>
          </cell>
          <cell r="N16">
            <v>5.6</v>
          </cell>
          <cell r="O16">
            <v>5.8</v>
          </cell>
          <cell r="P16">
            <v>7.9</v>
          </cell>
          <cell r="Q16">
            <v>7.7</v>
          </cell>
          <cell r="R16">
            <v>4.9000000000000004</v>
          </cell>
          <cell r="S16">
            <v>7.3</v>
          </cell>
          <cell r="T16">
            <v>8.6</v>
          </cell>
          <cell r="U16">
            <v>6.3</v>
          </cell>
          <cell r="V16">
            <v>7.2</v>
          </cell>
          <cell r="W16">
            <v>6.7</v>
          </cell>
          <cell r="X16">
            <v>7.2</v>
          </cell>
          <cell r="Y16">
            <v>8.1</v>
          </cell>
          <cell r="Z16">
            <v>0</v>
          </cell>
          <cell r="AA16">
            <v>5</v>
          </cell>
          <cell r="AB16">
            <v>0</v>
          </cell>
          <cell r="AC16">
            <v>5.5</v>
          </cell>
          <cell r="AD16">
            <v>4.7</v>
          </cell>
          <cell r="AE16">
            <v>4.7</v>
          </cell>
          <cell r="AF16">
            <v>6.4</v>
          </cell>
          <cell r="AG16">
            <v>5.2</v>
          </cell>
          <cell r="AH16">
            <v>5.8</v>
          </cell>
          <cell r="AI16">
            <v>8.1</v>
          </cell>
          <cell r="AJ16">
            <v>7.4</v>
          </cell>
          <cell r="AK16">
            <v>4.9000000000000004</v>
          </cell>
          <cell r="AL16">
            <v>8.5</v>
          </cell>
          <cell r="AM16">
            <v>8.8000000000000007</v>
          </cell>
          <cell r="AN16">
            <v>6.4</v>
          </cell>
          <cell r="AO16">
            <v>5</v>
          </cell>
          <cell r="AP16">
            <v>4.5999999999999996</v>
          </cell>
          <cell r="AQ16">
            <v>5.3</v>
          </cell>
          <cell r="AR16">
            <v>6.7</v>
          </cell>
          <cell r="AS16">
            <v>7.7</v>
          </cell>
          <cell r="AT16">
            <v>5</v>
          </cell>
          <cell r="AU16">
            <v>5.0999999999999996</v>
          </cell>
          <cell r="AV16">
            <v>4.8</v>
          </cell>
          <cell r="AW16">
            <v>6.8</v>
          </cell>
          <cell r="AZ16">
            <v>8</v>
          </cell>
          <cell r="BB16">
            <v>8.1999999999999993</v>
          </cell>
          <cell r="BC16">
            <v>4.3</v>
          </cell>
          <cell r="BD16">
            <v>5.2</v>
          </cell>
          <cell r="BE16">
            <v>4.5</v>
          </cell>
          <cell r="BF16">
            <v>5.6</v>
          </cell>
          <cell r="BG16">
            <v>4</v>
          </cell>
          <cell r="BH16">
            <v>6</v>
          </cell>
          <cell r="BI16">
            <v>7.8</v>
          </cell>
          <cell r="BJ16">
            <v>4.7</v>
          </cell>
          <cell r="BK16">
            <v>6.4</v>
          </cell>
          <cell r="BL16">
            <v>5.5</v>
          </cell>
          <cell r="BM16">
            <v>6.4</v>
          </cell>
        </row>
        <row r="17">
          <cell r="A17">
            <v>6</v>
          </cell>
          <cell r="B17" t="str">
            <v>66DCTM22584</v>
          </cell>
          <cell r="C17" t="str">
            <v>NGUYỄN DỤNG</v>
          </cell>
          <cell r="D17" t="str">
            <v>DƯƠNG</v>
          </cell>
          <cell r="E17">
            <v>35678</v>
          </cell>
          <cell r="F17">
            <v>122</v>
          </cell>
          <cell r="G17">
            <v>112</v>
          </cell>
          <cell r="H17">
            <v>99</v>
          </cell>
          <cell r="I17">
            <v>5.67</v>
          </cell>
          <cell r="J17">
            <v>7</v>
          </cell>
          <cell r="K17">
            <v>15</v>
          </cell>
          <cell r="L17">
            <v>8.6</v>
          </cell>
          <cell r="M17">
            <v>3.4</v>
          </cell>
          <cell r="N17">
            <v>4.7</v>
          </cell>
          <cell r="O17">
            <v>0.8</v>
          </cell>
          <cell r="P17">
            <v>7</v>
          </cell>
          <cell r="Q17">
            <v>1.6</v>
          </cell>
          <cell r="R17">
            <v>6.3</v>
          </cell>
          <cell r="S17">
            <v>4.4000000000000004</v>
          </cell>
          <cell r="T17">
            <v>7.2</v>
          </cell>
          <cell r="U17">
            <v>5.6</v>
          </cell>
          <cell r="V17">
            <v>7</v>
          </cell>
          <cell r="W17">
            <v>6</v>
          </cell>
          <cell r="X17">
            <v>7.4</v>
          </cell>
          <cell r="Y17">
            <v>6.5</v>
          </cell>
          <cell r="Z17">
            <v>5</v>
          </cell>
          <cell r="AA17">
            <v>5.5</v>
          </cell>
          <cell r="AB17">
            <v>0</v>
          </cell>
          <cell r="AC17">
            <v>0</v>
          </cell>
          <cell r="AD17">
            <v>5.0999999999999996</v>
          </cell>
          <cell r="AE17">
            <v>4.3</v>
          </cell>
          <cell r="AF17">
            <v>6.6</v>
          </cell>
          <cell r="AG17">
            <v>4.5999999999999996</v>
          </cell>
          <cell r="AH17">
            <v>5.8</v>
          </cell>
          <cell r="AI17">
            <v>3.1</v>
          </cell>
          <cell r="AJ17">
            <v>7.8</v>
          </cell>
          <cell r="AK17">
            <v>6.7</v>
          </cell>
          <cell r="AL17">
            <v>5.0999999999999996</v>
          </cell>
          <cell r="AM17">
            <v>8.9</v>
          </cell>
          <cell r="AN17">
            <v>5.4</v>
          </cell>
          <cell r="AO17">
            <v>6</v>
          </cell>
          <cell r="AP17">
            <v>4.4000000000000004</v>
          </cell>
          <cell r="AQ17">
            <v>7.6</v>
          </cell>
          <cell r="AR17">
            <v>5.4</v>
          </cell>
          <cell r="AS17">
            <v>6.8</v>
          </cell>
          <cell r="AT17">
            <v>5.2</v>
          </cell>
          <cell r="AU17">
            <v>7.2</v>
          </cell>
          <cell r="AV17">
            <v>4.9000000000000004</v>
          </cell>
          <cell r="AW17">
            <v>5.3</v>
          </cell>
          <cell r="AZ17">
            <v>7.7</v>
          </cell>
          <cell r="BB17">
            <v>8.1</v>
          </cell>
          <cell r="BC17">
            <v>5.0999999999999996</v>
          </cell>
          <cell r="BD17">
            <v>4.7</v>
          </cell>
          <cell r="BE17">
            <v>6.1</v>
          </cell>
          <cell r="BF17">
            <v>6.3</v>
          </cell>
          <cell r="BG17">
            <v>3.1</v>
          </cell>
          <cell r="BH17">
            <v>7.9</v>
          </cell>
          <cell r="BI17">
            <v>7.9</v>
          </cell>
          <cell r="BJ17">
            <v>4.7</v>
          </cell>
          <cell r="BK17">
            <v>4.7</v>
          </cell>
          <cell r="BL17">
            <v>5.8</v>
          </cell>
          <cell r="BM17">
            <v>6.8</v>
          </cell>
        </row>
        <row r="18">
          <cell r="A18">
            <v>7</v>
          </cell>
          <cell r="B18" t="str">
            <v>66DCTM22623</v>
          </cell>
          <cell r="C18" t="str">
            <v>NGUYỄN HOÀNG</v>
          </cell>
          <cell r="D18" t="str">
            <v>HÀ</v>
          </cell>
          <cell r="E18" t="str">
            <v>14/10/1997</v>
          </cell>
          <cell r="F18">
            <v>129</v>
          </cell>
          <cell r="G18">
            <v>119</v>
          </cell>
          <cell r="H18">
            <v>117</v>
          </cell>
          <cell r="I18">
            <v>6.09</v>
          </cell>
          <cell r="J18">
            <v>2</v>
          </cell>
          <cell r="K18">
            <v>3</v>
          </cell>
          <cell r="L18">
            <v>7.9</v>
          </cell>
          <cell r="M18">
            <v>7.5</v>
          </cell>
          <cell r="N18">
            <v>4.5999999999999996</v>
          </cell>
          <cell r="O18">
            <v>4.9000000000000004</v>
          </cell>
          <cell r="P18">
            <v>8.6999999999999993</v>
          </cell>
          <cell r="Q18">
            <v>4.9000000000000004</v>
          </cell>
          <cell r="R18">
            <v>5.3</v>
          </cell>
          <cell r="S18">
            <v>7.6</v>
          </cell>
          <cell r="T18">
            <v>7.5</v>
          </cell>
          <cell r="U18">
            <v>7.4</v>
          </cell>
          <cell r="V18">
            <v>7.2</v>
          </cell>
          <cell r="W18">
            <v>6.3</v>
          </cell>
          <cell r="X18">
            <v>6.5</v>
          </cell>
          <cell r="Y18">
            <v>8.6</v>
          </cell>
          <cell r="Z18">
            <v>5</v>
          </cell>
          <cell r="AA18">
            <v>7</v>
          </cell>
          <cell r="AB18">
            <v>0</v>
          </cell>
          <cell r="AC18">
            <v>6.5</v>
          </cell>
          <cell r="AD18">
            <v>5.0999999999999996</v>
          </cell>
          <cell r="AE18">
            <v>4.8</v>
          </cell>
          <cell r="AF18">
            <v>6.8</v>
          </cell>
          <cell r="AG18">
            <v>4.0999999999999996</v>
          </cell>
          <cell r="AH18">
            <v>6.2</v>
          </cell>
          <cell r="AI18">
            <v>7.1</v>
          </cell>
          <cell r="AJ18">
            <v>5.3</v>
          </cell>
          <cell r="AK18">
            <v>4.5999999999999996</v>
          </cell>
          <cell r="AL18">
            <v>4.5999999999999996</v>
          </cell>
          <cell r="AM18">
            <v>8.5</v>
          </cell>
          <cell r="AN18">
            <v>4.5</v>
          </cell>
          <cell r="AO18">
            <v>6.5</v>
          </cell>
          <cell r="AP18">
            <v>5</v>
          </cell>
          <cell r="AQ18">
            <v>4.7</v>
          </cell>
          <cell r="AR18">
            <v>5.8</v>
          </cell>
          <cell r="AS18">
            <v>5.8</v>
          </cell>
          <cell r="AT18">
            <v>6.4</v>
          </cell>
          <cell r="AU18">
            <v>6.6</v>
          </cell>
          <cell r="AV18">
            <v>4.8</v>
          </cell>
          <cell r="AW18">
            <v>4</v>
          </cell>
          <cell r="AX18">
            <v>9.6999999999999993</v>
          </cell>
          <cell r="AY18">
            <v>9.6999999999999993</v>
          </cell>
          <cell r="AZ18">
            <v>7.7</v>
          </cell>
          <cell r="BA18">
            <v>9.6999999999999993</v>
          </cell>
          <cell r="BB18">
            <v>7.7</v>
          </cell>
          <cell r="BD18">
            <v>5</v>
          </cell>
          <cell r="BE18">
            <v>4.7</v>
          </cell>
          <cell r="BF18">
            <v>6.3</v>
          </cell>
          <cell r="BG18">
            <v>4.5</v>
          </cell>
          <cell r="BH18">
            <v>5.8</v>
          </cell>
          <cell r="BI18">
            <v>5.8</v>
          </cell>
          <cell r="BJ18">
            <v>5.0999999999999996</v>
          </cell>
          <cell r="BK18">
            <v>5.3</v>
          </cell>
          <cell r="BL18">
            <v>5.2</v>
          </cell>
          <cell r="BM18">
            <v>3.2</v>
          </cell>
        </row>
        <row r="19">
          <cell r="A19">
            <v>8</v>
          </cell>
          <cell r="B19" t="str">
            <v>66DCTM23153</v>
          </cell>
          <cell r="C19" t="str">
            <v>NGUYỄN THỊ NGỌC</v>
          </cell>
          <cell r="D19" t="str">
            <v>HÂN</v>
          </cell>
          <cell r="E19">
            <v>35677</v>
          </cell>
          <cell r="F19">
            <v>132</v>
          </cell>
          <cell r="G19">
            <v>122</v>
          </cell>
          <cell r="H19">
            <v>122</v>
          </cell>
          <cell r="I19">
            <v>7.44</v>
          </cell>
          <cell r="J19">
            <v>0</v>
          </cell>
          <cell r="K19">
            <v>0</v>
          </cell>
          <cell r="L19">
            <v>9.3000000000000007</v>
          </cell>
          <cell r="M19">
            <v>7.5</v>
          </cell>
          <cell r="N19">
            <v>9.1999999999999993</v>
          </cell>
          <cell r="O19">
            <v>4</v>
          </cell>
          <cell r="P19">
            <v>8.1999999999999993</v>
          </cell>
          <cell r="Q19">
            <v>7.8</v>
          </cell>
          <cell r="R19">
            <v>7.8</v>
          </cell>
          <cell r="S19">
            <v>8.3000000000000007</v>
          </cell>
          <cell r="T19">
            <v>7.2</v>
          </cell>
          <cell r="U19">
            <v>6.6</v>
          </cell>
          <cell r="V19">
            <v>8.3000000000000007</v>
          </cell>
          <cell r="W19">
            <v>7.6</v>
          </cell>
          <cell r="X19">
            <v>8.1</v>
          </cell>
          <cell r="Y19">
            <v>6.5</v>
          </cell>
          <cell r="Z19">
            <v>5</v>
          </cell>
          <cell r="AA19">
            <v>7.5</v>
          </cell>
          <cell r="AB19">
            <v>7.5</v>
          </cell>
          <cell r="AC19">
            <v>6.5</v>
          </cell>
          <cell r="AD19">
            <v>7.4</v>
          </cell>
          <cell r="AE19">
            <v>4.9000000000000004</v>
          </cell>
          <cell r="AF19">
            <v>8.8000000000000007</v>
          </cell>
          <cell r="AG19">
            <v>7.5</v>
          </cell>
          <cell r="AH19">
            <v>5.0999999999999996</v>
          </cell>
          <cell r="AI19">
            <v>7.8</v>
          </cell>
          <cell r="AJ19">
            <v>8.6</v>
          </cell>
          <cell r="AK19">
            <v>8.4</v>
          </cell>
          <cell r="AL19">
            <v>8.1999999999999993</v>
          </cell>
          <cell r="AM19">
            <v>8.9</v>
          </cell>
          <cell r="AN19">
            <v>7.5</v>
          </cell>
          <cell r="AO19">
            <v>7.4</v>
          </cell>
          <cell r="AP19">
            <v>5.6</v>
          </cell>
          <cell r="AQ19">
            <v>7.4</v>
          </cell>
          <cell r="AR19">
            <v>7.4</v>
          </cell>
          <cell r="AS19">
            <v>7.7</v>
          </cell>
          <cell r="AT19">
            <v>5.5</v>
          </cell>
          <cell r="AU19">
            <v>5.3</v>
          </cell>
          <cell r="AV19">
            <v>4.7</v>
          </cell>
          <cell r="AW19">
            <v>8</v>
          </cell>
          <cell r="AX19">
            <v>9</v>
          </cell>
          <cell r="AY19">
            <v>9</v>
          </cell>
          <cell r="AZ19">
            <v>7.7</v>
          </cell>
          <cell r="BA19">
            <v>9</v>
          </cell>
          <cell r="BB19">
            <v>9.1</v>
          </cell>
          <cell r="BC19">
            <v>4.3</v>
          </cell>
          <cell r="BD19">
            <v>6.9</v>
          </cell>
          <cell r="BE19">
            <v>7.1</v>
          </cell>
          <cell r="BF19">
            <v>8</v>
          </cell>
          <cell r="BG19">
            <v>7.7</v>
          </cell>
          <cell r="BH19">
            <v>9.6</v>
          </cell>
          <cell r="BI19">
            <v>8</v>
          </cell>
          <cell r="BJ19">
            <v>7.4</v>
          </cell>
          <cell r="BK19">
            <v>6.6</v>
          </cell>
          <cell r="BL19">
            <v>7.3</v>
          </cell>
          <cell r="BM19">
            <v>5.5</v>
          </cell>
        </row>
        <row r="20">
          <cell r="A20">
            <v>9</v>
          </cell>
          <cell r="B20" t="str">
            <v>66DCTM20844</v>
          </cell>
          <cell r="C20" t="str">
            <v>PHẠM ĐỨC</v>
          </cell>
          <cell r="D20" t="str">
            <v>HẢI</v>
          </cell>
          <cell r="E20" t="str">
            <v>18/09/1997</v>
          </cell>
          <cell r="F20">
            <v>122</v>
          </cell>
          <cell r="G20">
            <v>112</v>
          </cell>
          <cell r="H20">
            <v>102</v>
          </cell>
          <cell r="I20">
            <v>5.55</v>
          </cell>
          <cell r="J20">
            <v>5</v>
          </cell>
          <cell r="K20">
            <v>11</v>
          </cell>
          <cell r="L20">
            <v>6.3</v>
          </cell>
          <cell r="M20">
            <v>5.9</v>
          </cell>
          <cell r="N20">
            <v>5.3</v>
          </cell>
          <cell r="O20">
            <v>2.2999999999999998</v>
          </cell>
          <cell r="P20">
            <v>8.1999999999999993</v>
          </cell>
          <cell r="Q20">
            <v>7.3</v>
          </cell>
          <cell r="R20">
            <v>4.3</v>
          </cell>
          <cell r="S20">
            <v>2.2999999999999998</v>
          </cell>
          <cell r="T20">
            <v>7.7</v>
          </cell>
          <cell r="U20">
            <v>6.3</v>
          </cell>
          <cell r="V20">
            <v>7</v>
          </cell>
          <cell r="W20">
            <v>6</v>
          </cell>
          <cell r="X20">
            <v>8.1</v>
          </cell>
          <cell r="Y20">
            <v>7.7</v>
          </cell>
          <cell r="Z20">
            <v>5</v>
          </cell>
          <cell r="AA20">
            <v>5.5</v>
          </cell>
          <cell r="AB20">
            <v>7.5</v>
          </cell>
          <cell r="AC20">
            <v>0</v>
          </cell>
          <cell r="AD20">
            <v>5.0999999999999996</v>
          </cell>
          <cell r="AE20">
            <v>4.4000000000000004</v>
          </cell>
          <cell r="AF20">
            <v>7</v>
          </cell>
          <cell r="AG20">
            <v>6.2</v>
          </cell>
          <cell r="AH20">
            <v>4.2</v>
          </cell>
          <cell r="AI20">
            <v>5.3</v>
          </cell>
          <cell r="AJ20">
            <v>5.7</v>
          </cell>
          <cell r="AK20">
            <v>4.2</v>
          </cell>
          <cell r="AL20">
            <v>5</v>
          </cell>
          <cell r="AM20">
            <v>8.1</v>
          </cell>
          <cell r="AN20">
            <v>5.4</v>
          </cell>
          <cell r="AO20">
            <v>7.7</v>
          </cell>
          <cell r="AP20">
            <v>4.2</v>
          </cell>
          <cell r="AQ20">
            <v>8.1</v>
          </cell>
          <cell r="AR20">
            <v>7.1</v>
          </cell>
          <cell r="AS20">
            <v>5</v>
          </cell>
          <cell r="AT20">
            <v>5.4</v>
          </cell>
          <cell r="AU20">
            <v>5.0999999999999996</v>
          </cell>
          <cell r="AV20">
            <v>7.8</v>
          </cell>
          <cell r="AW20">
            <v>6.8</v>
          </cell>
          <cell r="AZ20">
            <v>8.6999999999999993</v>
          </cell>
          <cell r="BB20">
            <v>8.1999999999999993</v>
          </cell>
          <cell r="BC20">
            <v>7.6</v>
          </cell>
          <cell r="BD20">
            <v>4.3</v>
          </cell>
          <cell r="BE20">
            <v>4.3</v>
          </cell>
          <cell r="BF20">
            <v>6.3</v>
          </cell>
          <cell r="BG20">
            <v>0</v>
          </cell>
          <cell r="BH20">
            <v>4.7</v>
          </cell>
          <cell r="BI20">
            <v>5.4</v>
          </cell>
          <cell r="BJ20">
            <v>0</v>
          </cell>
          <cell r="BK20">
            <v>4.3</v>
          </cell>
          <cell r="BL20">
            <v>4.0999999999999996</v>
          </cell>
          <cell r="BM20">
            <v>5.7</v>
          </cell>
        </row>
        <row r="21">
          <cell r="A21">
            <v>10</v>
          </cell>
          <cell r="B21" t="str">
            <v>66DCTM22952</v>
          </cell>
          <cell r="C21" t="str">
            <v>NGUYỄN THỊ THU</v>
          </cell>
          <cell r="D21" t="str">
            <v>HIỀN</v>
          </cell>
          <cell r="E21">
            <v>35490</v>
          </cell>
          <cell r="F21">
            <v>122</v>
          </cell>
          <cell r="G21">
            <v>112</v>
          </cell>
          <cell r="H21">
            <v>112</v>
          </cell>
          <cell r="I21">
            <v>6.25</v>
          </cell>
          <cell r="J21">
            <v>1</v>
          </cell>
          <cell r="K21">
            <v>1</v>
          </cell>
          <cell r="L21">
            <v>7.2</v>
          </cell>
          <cell r="M21">
            <v>7.5</v>
          </cell>
          <cell r="N21">
            <v>5.9</v>
          </cell>
          <cell r="O21">
            <v>6.1</v>
          </cell>
          <cell r="P21">
            <v>8.3000000000000007</v>
          </cell>
          <cell r="Q21">
            <v>7.2</v>
          </cell>
          <cell r="R21">
            <v>6.8</v>
          </cell>
          <cell r="S21">
            <v>8.3000000000000007</v>
          </cell>
          <cell r="T21">
            <v>5.0999999999999996</v>
          </cell>
          <cell r="U21">
            <v>6.6</v>
          </cell>
          <cell r="V21">
            <v>6.2</v>
          </cell>
          <cell r="W21">
            <v>6.2</v>
          </cell>
          <cell r="X21">
            <v>7.9</v>
          </cell>
          <cell r="Y21">
            <v>7.4</v>
          </cell>
          <cell r="Z21">
            <v>0</v>
          </cell>
          <cell r="AA21">
            <v>5</v>
          </cell>
          <cell r="AB21">
            <v>6.5</v>
          </cell>
          <cell r="AC21">
            <v>5.5</v>
          </cell>
          <cell r="AD21">
            <v>4.5</v>
          </cell>
          <cell r="AE21">
            <v>4.9000000000000004</v>
          </cell>
          <cell r="AF21">
            <v>8.6</v>
          </cell>
          <cell r="AG21">
            <v>5.7</v>
          </cell>
          <cell r="AH21">
            <v>4.0999999999999996</v>
          </cell>
          <cell r="AI21">
            <v>4.5999999999999996</v>
          </cell>
          <cell r="AJ21">
            <v>7.6</v>
          </cell>
          <cell r="AK21">
            <v>5.2</v>
          </cell>
          <cell r="AL21">
            <v>6.7</v>
          </cell>
          <cell r="AM21">
            <v>8.3000000000000007</v>
          </cell>
          <cell r="AN21">
            <v>5.4</v>
          </cell>
          <cell r="AO21">
            <v>7.6</v>
          </cell>
          <cell r="AP21">
            <v>4.8</v>
          </cell>
          <cell r="AQ21">
            <v>4.9000000000000004</v>
          </cell>
          <cell r="AR21">
            <v>6.9</v>
          </cell>
          <cell r="AS21">
            <v>5.4</v>
          </cell>
          <cell r="AT21">
            <v>4</v>
          </cell>
          <cell r="AU21">
            <v>4.9000000000000004</v>
          </cell>
          <cell r="AV21">
            <v>6.8</v>
          </cell>
          <cell r="AW21">
            <v>6.1</v>
          </cell>
          <cell r="AZ21">
            <v>7.3</v>
          </cell>
          <cell r="BB21">
            <v>8.6999999999999993</v>
          </cell>
          <cell r="BC21">
            <v>4.4000000000000004</v>
          </cell>
          <cell r="BD21">
            <v>5.2</v>
          </cell>
          <cell r="BE21">
            <v>6.4</v>
          </cell>
          <cell r="BF21">
            <v>5.9</v>
          </cell>
          <cell r="BG21">
            <v>5.4</v>
          </cell>
          <cell r="BH21">
            <v>9.1</v>
          </cell>
          <cell r="BI21">
            <v>8.5</v>
          </cell>
          <cell r="BJ21">
            <v>4.4000000000000004</v>
          </cell>
          <cell r="BK21">
            <v>8.5</v>
          </cell>
          <cell r="BL21">
            <v>6.4</v>
          </cell>
          <cell r="BM21">
            <v>5.4</v>
          </cell>
        </row>
        <row r="22">
          <cell r="A22">
            <v>11</v>
          </cell>
          <cell r="B22" t="str">
            <v>66DCTM22758</v>
          </cell>
          <cell r="C22" t="str">
            <v>NGUYỄN VĂN</v>
          </cell>
          <cell r="D22" t="str">
            <v>HOÀNG</v>
          </cell>
          <cell r="E22">
            <v>35127</v>
          </cell>
          <cell r="F22">
            <v>132</v>
          </cell>
          <cell r="G22">
            <v>122</v>
          </cell>
          <cell r="H22">
            <v>117</v>
          </cell>
          <cell r="I22">
            <v>5.7</v>
          </cell>
          <cell r="J22">
            <v>4</v>
          </cell>
          <cell r="K22">
            <v>7</v>
          </cell>
          <cell r="L22">
            <v>6.8</v>
          </cell>
          <cell r="M22">
            <v>6.4</v>
          </cell>
          <cell r="N22">
            <v>5.9</v>
          </cell>
          <cell r="O22">
            <v>0.7</v>
          </cell>
          <cell r="P22">
            <v>6.3</v>
          </cell>
          <cell r="Q22">
            <v>5.9</v>
          </cell>
          <cell r="R22">
            <v>5</v>
          </cell>
          <cell r="S22">
            <v>7.9</v>
          </cell>
          <cell r="T22">
            <v>5.8</v>
          </cell>
          <cell r="U22">
            <v>4.9000000000000004</v>
          </cell>
          <cell r="V22">
            <v>4.4000000000000004</v>
          </cell>
          <cell r="W22">
            <v>7.2</v>
          </cell>
          <cell r="X22">
            <v>7.2</v>
          </cell>
          <cell r="Y22">
            <v>7.4</v>
          </cell>
          <cell r="Z22">
            <v>5</v>
          </cell>
          <cell r="AA22">
            <v>6</v>
          </cell>
          <cell r="AB22">
            <v>0</v>
          </cell>
          <cell r="AC22">
            <v>0</v>
          </cell>
          <cell r="AD22">
            <v>7.2</v>
          </cell>
          <cell r="AE22">
            <v>5.0999999999999996</v>
          </cell>
          <cell r="AF22">
            <v>4.3</v>
          </cell>
          <cell r="AG22">
            <v>4.3</v>
          </cell>
          <cell r="AH22">
            <v>4.8</v>
          </cell>
          <cell r="AI22">
            <v>6.4</v>
          </cell>
          <cell r="AJ22">
            <v>6</v>
          </cell>
          <cell r="AK22">
            <v>6.3</v>
          </cell>
          <cell r="AL22">
            <v>5.5</v>
          </cell>
          <cell r="AM22">
            <v>7.7</v>
          </cell>
          <cell r="AN22">
            <v>5.3</v>
          </cell>
          <cell r="AO22">
            <v>6.8</v>
          </cell>
          <cell r="AP22">
            <v>4.8</v>
          </cell>
          <cell r="AQ22">
            <v>4</v>
          </cell>
          <cell r="AR22">
            <v>5.8</v>
          </cell>
          <cell r="AS22">
            <v>5.6</v>
          </cell>
          <cell r="AT22">
            <v>4.9000000000000004</v>
          </cell>
          <cell r="AU22">
            <v>6.8</v>
          </cell>
          <cell r="AV22">
            <v>4.5</v>
          </cell>
          <cell r="AW22">
            <v>4.4000000000000004</v>
          </cell>
          <cell r="AX22">
            <v>7.7</v>
          </cell>
          <cell r="AY22">
            <v>7.7</v>
          </cell>
          <cell r="AZ22">
            <v>7.3</v>
          </cell>
          <cell r="BA22">
            <v>7.7</v>
          </cell>
          <cell r="BB22">
            <v>7.7</v>
          </cell>
          <cell r="BC22">
            <v>4.0999999999999996</v>
          </cell>
          <cell r="BD22">
            <v>5.4</v>
          </cell>
          <cell r="BE22">
            <v>6.8</v>
          </cell>
          <cell r="BF22">
            <v>5.8</v>
          </cell>
          <cell r="BG22">
            <v>6.2</v>
          </cell>
          <cell r="BH22">
            <v>4.8</v>
          </cell>
          <cell r="BI22">
            <v>6.2</v>
          </cell>
          <cell r="BJ22">
            <v>6.1</v>
          </cell>
          <cell r="BK22">
            <v>6.1</v>
          </cell>
          <cell r="BL22">
            <v>4.7</v>
          </cell>
          <cell r="BM22">
            <v>2.8</v>
          </cell>
        </row>
        <row r="23">
          <cell r="A23">
            <v>12</v>
          </cell>
          <cell r="B23" t="str">
            <v>66DCTM21061</v>
          </cell>
          <cell r="C23" t="str">
            <v>NGUYỄN VĂN</v>
          </cell>
          <cell r="D23" t="str">
            <v>HÙNG</v>
          </cell>
          <cell r="E23">
            <v>35561</v>
          </cell>
          <cell r="F23">
            <v>122</v>
          </cell>
          <cell r="G23">
            <v>112</v>
          </cell>
          <cell r="H23">
            <v>112</v>
          </cell>
          <cell r="I23">
            <v>6.42</v>
          </cell>
          <cell r="J23">
            <v>1</v>
          </cell>
          <cell r="K23">
            <v>1</v>
          </cell>
          <cell r="L23">
            <v>4.2</v>
          </cell>
          <cell r="M23">
            <v>5.9</v>
          </cell>
          <cell r="N23">
            <v>7.7</v>
          </cell>
          <cell r="O23">
            <v>8.3000000000000007</v>
          </cell>
          <cell r="P23">
            <v>8.1999999999999993</v>
          </cell>
          <cell r="Q23">
            <v>6.6</v>
          </cell>
          <cell r="R23">
            <v>5.0999999999999996</v>
          </cell>
          <cell r="S23">
            <v>8.1999999999999993</v>
          </cell>
          <cell r="T23">
            <v>7.5</v>
          </cell>
          <cell r="U23">
            <v>6.3</v>
          </cell>
          <cell r="V23">
            <v>4.5999999999999996</v>
          </cell>
          <cell r="W23">
            <v>6.3</v>
          </cell>
          <cell r="X23">
            <v>7.4</v>
          </cell>
          <cell r="Y23">
            <v>8.1</v>
          </cell>
          <cell r="Z23">
            <v>0</v>
          </cell>
          <cell r="AA23">
            <v>5</v>
          </cell>
          <cell r="AB23">
            <v>7</v>
          </cell>
          <cell r="AC23">
            <v>6.5</v>
          </cell>
          <cell r="AD23">
            <v>5.8</v>
          </cell>
          <cell r="AE23">
            <v>4.7</v>
          </cell>
          <cell r="AF23">
            <v>8.3000000000000007</v>
          </cell>
          <cell r="AG23">
            <v>4.3</v>
          </cell>
          <cell r="AH23">
            <v>8.5</v>
          </cell>
          <cell r="AI23">
            <v>8.1999999999999993</v>
          </cell>
          <cell r="AJ23">
            <v>8.3000000000000007</v>
          </cell>
          <cell r="AK23">
            <v>5.9</v>
          </cell>
          <cell r="AL23">
            <v>7.5</v>
          </cell>
          <cell r="AM23">
            <v>8.6999999999999993</v>
          </cell>
          <cell r="AN23">
            <v>8.8000000000000007</v>
          </cell>
          <cell r="AO23">
            <v>4.4000000000000004</v>
          </cell>
          <cell r="AP23">
            <v>4.2</v>
          </cell>
          <cell r="AQ23">
            <v>8.5</v>
          </cell>
          <cell r="AR23">
            <v>5.3</v>
          </cell>
          <cell r="AS23">
            <v>6.2</v>
          </cell>
          <cell r="AT23">
            <v>4.7</v>
          </cell>
          <cell r="AU23">
            <v>7.1</v>
          </cell>
          <cell r="AV23">
            <v>6.3</v>
          </cell>
          <cell r="AW23">
            <v>7.1</v>
          </cell>
          <cell r="AZ23">
            <v>5.2</v>
          </cell>
          <cell r="BB23">
            <v>8.1</v>
          </cell>
          <cell r="BC23">
            <v>4.0999999999999996</v>
          </cell>
          <cell r="BD23">
            <v>6.4</v>
          </cell>
          <cell r="BE23">
            <v>5.2</v>
          </cell>
          <cell r="BF23">
            <v>4.2</v>
          </cell>
          <cell r="BG23">
            <v>4.2</v>
          </cell>
          <cell r="BH23">
            <v>8.6999999999999993</v>
          </cell>
          <cell r="BI23">
            <v>8.6</v>
          </cell>
          <cell r="BJ23">
            <v>6.2</v>
          </cell>
          <cell r="BK23">
            <v>6.5</v>
          </cell>
          <cell r="BL23">
            <v>5.6</v>
          </cell>
          <cell r="BM23">
            <v>5.7</v>
          </cell>
        </row>
        <row r="24">
          <cell r="A24">
            <v>13</v>
          </cell>
          <cell r="B24" t="str">
            <v>66DCTM22857</v>
          </cell>
          <cell r="C24" t="str">
            <v>NGUYỄN QUANG</v>
          </cell>
          <cell r="D24" t="str">
            <v>HUY</v>
          </cell>
          <cell r="E24">
            <v>35075</v>
          </cell>
          <cell r="F24">
            <v>132</v>
          </cell>
          <cell r="G24">
            <v>122</v>
          </cell>
          <cell r="H24">
            <v>119</v>
          </cell>
          <cell r="I24">
            <v>6.43</v>
          </cell>
          <cell r="J24">
            <v>3</v>
          </cell>
          <cell r="K24">
            <v>5</v>
          </cell>
          <cell r="L24">
            <v>8.1999999999999993</v>
          </cell>
          <cell r="M24">
            <v>8.4</v>
          </cell>
          <cell r="N24">
            <v>5.7</v>
          </cell>
          <cell r="O24">
            <v>4.4000000000000004</v>
          </cell>
          <cell r="P24">
            <v>7.4</v>
          </cell>
          <cell r="Q24">
            <v>5.3</v>
          </cell>
          <cell r="R24">
            <v>4.5</v>
          </cell>
          <cell r="S24">
            <v>7.9</v>
          </cell>
          <cell r="T24">
            <v>7.5</v>
          </cell>
          <cell r="U24">
            <v>7.3</v>
          </cell>
          <cell r="V24">
            <v>6.8</v>
          </cell>
          <cell r="W24">
            <v>6.7</v>
          </cell>
          <cell r="X24">
            <v>7.2</v>
          </cell>
          <cell r="Y24">
            <v>7.9</v>
          </cell>
          <cell r="Z24">
            <v>0</v>
          </cell>
          <cell r="AA24">
            <v>0</v>
          </cell>
          <cell r="AB24">
            <v>6</v>
          </cell>
          <cell r="AC24">
            <v>6</v>
          </cell>
          <cell r="AD24">
            <v>4.9000000000000004</v>
          </cell>
          <cell r="AE24">
            <v>4.3</v>
          </cell>
          <cell r="AF24">
            <v>7.6</v>
          </cell>
          <cell r="AG24">
            <v>4.3</v>
          </cell>
          <cell r="AH24">
            <v>5.5</v>
          </cell>
          <cell r="AI24">
            <v>5</v>
          </cell>
          <cell r="AJ24">
            <v>9.6</v>
          </cell>
          <cell r="AK24">
            <v>7.1</v>
          </cell>
          <cell r="AL24">
            <v>5.6</v>
          </cell>
          <cell r="AM24">
            <v>8.4</v>
          </cell>
          <cell r="AN24">
            <v>5.6</v>
          </cell>
          <cell r="AO24">
            <v>7.2</v>
          </cell>
          <cell r="AP24">
            <v>6.5</v>
          </cell>
          <cell r="AQ24">
            <v>9</v>
          </cell>
          <cell r="AR24">
            <v>6.4</v>
          </cell>
          <cell r="AS24">
            <v>8.1</v>
          </cell>
          <cell r="AT24">
            <v>6.8</v>
          </cell>
          <cell r="AU24">
            <v>7.3</v>
          </cell>
          <cell r="AV24">
            <v>2.1</v>
          </cell>
          <cell r="AW24">
            <v>5.4</v>
          </cell>
          <cell r="AX24">
            <v>8</v>
          </cell>
          <cell r="AY24">
            <v>8</v>
          </cell>
          <cell r="AZ24">
            <v>7.7</v>
          </cell>
          <cell r="BA24">
            <v>8</v>
          </cell>
          <cell r="BB24">
            <v>8.1</v>
          </cell>
          <cell r="BC24">
            <v>4.0999999999999996</v>
          </cell>
          <cell r="BD24">
            <v>5.0999999999999996</v>
          </cell>
          <cell r="BE24">
            <v>5.9</v>
          </cell>
          <cell r="BF24">
            <v>4.2</v>
          </cell>
          <cell r="BG24">
            <v>5.4</v>
          </cell>
          <cell r="BH24">
            <v>8.8000000000000007</v>
          </cell>
          <cell r="BI24">
            <v>7.8</v>
          </cell>
          <cell r="BJ24">
            <v>5.6</v>
          </cell>
          <cell r="BK24">
            <v>4.4000000000000004</v>
          </cell>
          <cell r="BL24">
            <v>4.2</v>
          </cell>
          <cell r="BM24">
            <v>8.9</v>
          </cell>
        </row>
        <row r="25">
          <cell r="A25">
            <v>14</v>
          </cell>
          <cell r="B25" t="str">
            <v>66DCTM22742</v>
          </cell>
          <cell r="C25" t="str">
            <v>NGUYỄN SĨ</v>
          </cell>
          <cell r="D25" t="str">
            <v>HUY</v>
          </cell>
          <cell r="E25">
            <v>35501</v>
          </cell>
          <cell r="F25">
            <v>122</v>
          </cell>
          <cell r="G25">
            <v>112</v>
          </cell>
          <cell r="H25">
            <v>107</v>
          </cell>
          <cell r="I25">
            <v>6.13</v>
          </cell>
          <cell r="J25">
            <v>2</v>
          </cell>
          <cell r="K25">
            <v>5</v>
          </cell>
          <cell r="L25">
            <v>7</v>
          </cell>
          <cell r="M25">
            <v>6.6</v>
          </cell>
          <cell r="N25">
            <v>6.4</v>
          </cell>
          <cell r="O25">
            <v>7.7</v>
          </cell>
          <cell r="P25">
            <v>8</v>
          </cell>
          <cell r="Q25">
            <v>4.3</v>
          </cell>
          <cell r="R25">
            <v>5.6</v>
          </cell>
          <cell r="S25">
            <v>4.4000000000000004</v>
          </cell>
          <cell r="T25">
            <v>7.7</v>
          </cell>
          <cell r="U25">
            <v>7.6</v>
          </cell>
          <cell r="V25">
            <v>5.2</v>
          </cell>
          <cell r="W25">
            <v>6.5</v>
          </cell>
          <cell r="X25">
            <v>7.4</v>
          </cell>
          <cell r="Y25">
            <v>8.8000000000000007</v>
          </cell>
          <cell r="Z25">
            <v>7.5</v>
          </cell>
          <cell r="AA25">
            <v>5</v>
          </cell>
          <cell r="AB25">
            <v>6.5</v>
          </cell>
          <cell r="AC25">
            <v>5.5</v>
          </cell>
          <cell r="AD25">
            <v>7.7</v>
          </cell>
          <cell r="AE25">
            <v>4.5</v>
          </cell>
          <cell r="AF25">
            <v>8.6</v>
          </cell>
          <cell r="AG25">
            <v>4.3</v>
          </cell>
          <cell r="AH25">
            <v>4.0999999999999996</v>
          </cell>
          <cell r="AI25">
            <v>6.6</v>
          </cell>
          <cell r="AJ25">
            <v>7.9</v>
          </cell>
          <cell r="AK25">
            <v>4.5</v>
          </cell>
          <cell r="AL25">
            <v>4.0999999999999996</v>
          </cell>
          <cell r="AM25">
            <v>8.9</v>
          </cell>
          <cell r="AN25">
            <v>6.5</v>
          </cell>
          <cell r="AO25">
            <v>6.5</v>
          </cell>
          <cell r="AP25">
            <v>5.7</v>
          </cell>
          <cell r="AQ25">
            <v>9.1999999999999993</v>
          </cell>
          <cell r="AR25">
            <v>5.6</v>
          </cell>
          <cell r="AS25">
            <v>6</v>
          </cell>
          <cell r="AT25">
            <v>4.8</v>
          </cell>
          <cell r="AU25">
            <v>5.3</v>
          </cell>
          <cell r="AV25">
            <v>4.5</v>
          </cell>
          <cell r="AW25">
            <v>8.1999999999999993</v>
          </cell>
          <cell r="AZ25">
            <v>7.3</v>
          </cell>
          <cell r="BB25">
            <v>8.6</v>
          </cell>
          <cell r="BC25">
            <v>4.0999999999999996</v>
          </cell>
          <cell r="BD25">
            <v>5.4</v>
          </cell>
          <cell r="BE25">
            <v>4.7</v>
          </cell>
          <cell r="BF25">
            <v>5.4</v>
          </cell>
          <cell r="BG25">
            <v>3.2</v>
          </cell>
          <cell r="BH25">
            <v>8.6</v>
          </cell>
          <cell r="BI25">
            <v>8</v>
          </cell>
          <cell r="BJ25">
            <v>4.8</v>
          </cell>
          <cell r="BK25">
            <v>2.7</v>
          </cell>
          <cell r="BL25">
            <v>6.7</v>
          </cell>
          <cell r="BM25">
            <v>6.8</v>
          </cell>
        </row>
        <row r="26">
          <cell r="A26">
            <v>15</v>
          </cell>
          <cell r="B26" t="str">
            <v>66DCTM22581</v>
          </cell>
          <cell r="C26" t="str">
            <v>PHẠM VĂN</v>
          </cell>
          <cell r="D26" t="str">
            <v>HƯNG</v>
          </cell>
          <cell r="E26" t="str">
            <v>16/02/1997</v>
          </cell>
          <cell r="F26">
            <v>122</v>
          </cell>
          <cell r="G26">
            <v>112</v>
          </cell>
          <cell r="H26">
            <v>107</v>
          </cell>
          <cell r="I26">
            <v>5.99</v>
          </cell>
          <cell r="J26">
            <v>2</v>
          </cell>
          <cell r="K26">
            <v>5</v>
          </cell>
          <cell r="L26">
            <v>7.1</v>
          </cell>
          <cell r="M26">
            <v>8.8000000000000007</v>
          </cell>
          <cell r="N26">
            <v>4.3</v>
          </cell>
          <cell r="O26">
            <v>8.3000000000000007</v>
          </cell>
          <cell r="P26">
            <v>8.6</v>
          </cell>
          <cell r="Q26">
            <v>8</v>
          </cell>
          <cell r="R26">
            <v>5.6</v>
          </cell>
          <cell r="S26">
            <v>7.9</v>
          </cell>
          <cell r="T26">
            <v>8.6</v>
          </cell>
          <cell r="U26">
            <v>6.2</v>
          </cell>
          <cell r="V26">
            <v>5.3</v>
          </cell>
          <cell r="W26">
            <v>6.5</v>
          </cell>
          <cell r="X26">
            <v>7.9</v>
          </cell>
          <cell r="Y26">
            <v>9.5</v>
          </cell>
          <cell r="Z26">
            <v>6</v>
          </cell>
          <cell r="AA26">
            <v>6</v>
          </cell>
          <cell r="AB26">
            <v>6.5</v>
          </cell>
          <cell r="AC26">
            <v>6.5</v>
          </cell>
          <cell r="AD26">
            <v>4.4000000000000004</v>
          </cell>
          <cell r="AE26">
            <v>4.3</v>
          </cell>
          <cell r="AF26">
            <v>6.5</v>
          </cell>
          <cell r="AG26">
            <v>4.3</v>
          </cell>
          <cell r="AH26">
            <v>4.7</v>
          </cell>
          <cell r="AI26">
            <v>5</v>
          </cell>
          <cell r="AJ26">
            <v>7.9</v>
          </cell>
          <cell r="AK26">
            <v>7.3</v>
          </cell>
          <cell r="AL26">
            <v>7.6</v>
          </cell>
          <cell r="AM26">
            <v>7.5</v>
          </cell>
          <cell r="AN26">
            <v>5.2</v>
          </cell>
          <cell r="AO26">
            <v>4.2</v>
          </cell>
          <cell r="AP26">
            <v>2.1</v>
          </cell>
          <cell r="AQ26">
            <v>4.5999999999999996</v>
          </cell>
          <cell r="AR26">
            <v>4.4000000000000004</v>
          </cell>
          <cell r="AS26">
            <v>5.6</v>
          </cell>
          <cell r="AT26">
            <v>6.1</v>
          </cell>
          <cell r="AU26">
            <v>7.3</v>
          </cell>
          <cell r="AV26">
            <v>7.4</v>
          </cell>
          <cell r="AW26">
            <v>6.8</v>
          </cell>
          <cell r="AZ26">
            <v>7.7</v>
          </cell>
          <cell r="BB26">
            <v>8.1</v>
          </cell>
          <cell r="BC26">
            <v>4.4000000000000004</v>
          </cell>
          <cell r="BD26">
            <v>5</v>
          </cell>
          <cell r="BE26">
            <v>5.4</v>
          </cell>
          <cell r="BF26">
            <v>5.3</v>
          </cell>
          <cell r="BG26">
            <v>4.7</v>
          </cell>
          <cell r="BH26">
            <v>6.5</v>
          </cell>
          <cell r="BI26">
            <v>6.6</v>
          </cell>
          <cell r="BJ26">
            <v>5.8</v>
          </cell>
          <cell r="BK26">
            <v>3.3</v>
          </cell>
          <cell r="BL26">
            <v>6</v>
          </cell>
          <cell r="BM26">
            <v>8.9</v>
          </cell>
        </row>
        <row r="27">
          <cell r="A27">
            <v>16</v>
          </cell>
          <cell r="B27" t="str">
            <v>66DCTM23042</v>
          </cell>
          <cell r="C27" t="str">
            <v xml:space="preserve">LÂM THỊ </v>
          </cell>
          <cell r="D27" t="str">
            <v>HƯƠNG</v>
          </cell>
          <cell r="E27">
            <v>35623</v>
          </cell>
          <cell r="F27">
            <v>132</v>
          </cell>
          <cell r="G27">
            <v>122</v>
          </cell>
          <cell r="H27">
            <v>122</v>
          </cell>
          <cell r="I27">
            <v>8.77</v>
          </cell>
          <cell r="J27">
            <v>0</v>
          </cell>
          <cell r="K27">
            <v>0</v>
          </cell>
          <cell r="L27">
            <v>9.3000000000000007</v>
          </cell>
          <cell r="M27">
            <v>10</v>
          </cell>
          <cell r="N27">
            <v>7.9</v>
          </cell>
          <cell r="O27">
            <v>10</v>
          </cell>
          <cell r="P27">
            <v>9.3000000000000007</v>
          </cell>
          <cell r="Q27">
            <v>8.1999999999999993</v>
          </cell>
          <cell r="R27">
            <v>10</v>
          </cell>
          <cell r="S27">
            <v>9.4</v>
          </cell>
          <cell r="T27">
            <v>9.6999999999999993</v>
          </cell>
          <cell r="U27">
            <v>10</v>
          </cell>
          <cell r="V27">
            <v>8.5</v>
          </cell>
          <cell r="W27">
            <v>8.1</v>
          </cell>
          <cell r="X27">
            <v>8.1</v>
          </cell>
          <cell r="Y27">
            <v>6.5</v>
          </cell>
          <cell r="Z27">
            <v>5</v>
          </cell>
          <cell r="AA27">
            <v>6</v>
          </cell>
          <cell r="AB27">
            <v>6.5</v>
          </cell>
          <cell r="AC27">
            <v>5.5</v>
          </cell>
          <cell r="AD27">
            <v>8.1</v>
          </cell>
          <cell r="AE27">
            <v>7.3</v>
          </cell>
          <cell r="AF27">
            <v>8.6999999999999993</v>
          </cell>
          <cell r="AG27">
            <v>9.8000000000000007</v>
          </cell>
          <cell r="AH27">
            <v>9.3000000000000007</v>
          </cell>
          <cell r="AI27">
            <v>9.8000000000000007</v>
          </cell>
          <cell r="AJ27">
            <v>10</v>
          </cell>
          <cell r="AK27">
            <v>8.6</v>
          </cell>
          <cell r="AL27">
            <v>9.3000000000000007</v>
          </cell>
          <cell r="AM27">
            <v>9.5</v>
          </cell>
          <cell r="AN27">
            <v>7.1</v>
          </cell>
          <cell r="AO27">
            <v>7</v>
          </cell>
          <cell r="AP27">
            <v>9.1</v>
          </cell>
          <cell r="AQ27">
            <v>9.6999999999999993</v>
          </cell>
          <cell r="AR27">
            <v>7</v>
          </cell>
          <cell r="AS27">
            <v>8.1</v>
          </cell>
          <cell r="AT27">
            <v>5.7</v>
          </cell>
          <cell r="AU27">
            <v>8</v>
          </cell>
          <cell r="AV27">
            <v>8.9</v>
          </cell>
          <cell r="AW27">
            <v>7.6</v>
          </cell>
          <cell r="AX27">
            <v>9</v>
          </cell>
          <cell r="AY27">
            <v>10</v>
          </cell>
          <cell r="AZ27">
            <v>9.4</v>
          </cell>
          <cell r="BA27">
            <v>10</v>
          </cell>
          <cell r="BB27">
            <v>8.1999999999999993</v>
          </cell>
          <cell r="BC27">
            <v>7.2</v>
          </cell>
          <cell r="BD27">
            <v>8</v>
          </cell>
          <cell r="BE27">
            <v>9.6999999999999993</v>
          </cell>
          <cell r="BF27">
            <v>8.1999999999999993</v>
          </cell>
          <cell r="BG27">
            <v>7.7</v>
          </cell>
          <cell r="BH27">
            <v>9</v>
          </cell>
          <cell r="BI27">
            <v>9.4</v>
          </cell>
          <cell r="BJ27">
            <v>7.9</v>
          </cell>
          <cell r="BK27">
            <v>9.1</v>
          </cell>
          <cell r="BL27">
            <v>8.4</v>
          </cell>
          <cell r="BM27">
            <v>8.4</v>
          </cell>
        </row>
        <row r="28">
          <cell r="A28">
            <v>17</v>
          </cell>
          <cell r="B28" t="str">
            <v>66DCTM23218</v>
          </cell>
          <cell r="C28" t="str">
            <v>ĐÀO QUỐC</v>
          </cell>
          <cell r="D28" t="str">
            <v>KHƯƠNG</v>
          </cell>
          <cell r="E28">
            <v>35617</v>
          </cell>
          <cell r="F28">
            <v>129</v>
          </cell>
          <cell r="G28">
            <v>119</v>
          </cell>
          <cell r="H28">
            <v>117</v>
          </cell>
          <cell r="I28">
            <v>7.83</v>
          </cell>
          <cell r="J28">
            <v>3</v>
          </cell>
          <cell r="K28">
            <v>4</v>
          </cell>
          <cell r="L28">
            <v>6.4</v>
          </cell>
          <cell r="M28">
            <v>8.4</v>
          </cell>
          <cell r="N28">
            <v>7.2</v>
          </cell>
          <cell r="O28">
            <v>9.4</v>
          </cell>
          <cell r="P28">
            <v>9.5</v>
          </cell>
          <cell r="Q28">
            <v>6.1</v>
          </cell>
          <cell r="R28">
            <v>8.1</v>
          </cell>
          <cell r="S28">
            <v>7.2</v>
          </cell>
          <cell r="T28">
            <v>7.5</v>
          </cell>
          <cell r="U28">
            <v>7.3</v>
          </cell>
          <cell r="V28">
            <v>9.1</v>
          </cell>
          <cell r="W28">
            <v>8.3000000000000007</v>
          </cell>
          <cell r="X28">
            <v>8.1</v>
          </cell>
          <cell r="Y28">
            <v>8.8000000000000007</v>
          </cell>
          <cell r="Z28">
            <v>0</v>
          </cell>
          <cell r="AA28">
            <v>6.5</v>
          </cell>
          <cell r="AB28">
            <v>0</v>
          </cell>
          <cell r="AC28">
            <v>6</v>
          </cell>
          <cell r="AD28">
            <v>8.6</v>
          </cell>
          <cell r="AE28">
            <v>5.8</v>
          </cell>
          <cell r="AF28">
            <v>8</v>
          </cell>
          <cell r="AG28">
            <v>6.4</v>
          </cell>
          <cell r="AH28">
            <v>7.2</v>
          </cell>
          <cell r="AI28">
            <v>9.9</v>
          </cell>
          <cell r="AJ28">
            <v>10</v>
          </cell>
          <cell r="AK28">
            <v>8.8000000000000007</v>
          </cell>
          <cell r="AL28">
            <v>7.5</v>
          </cell>
          <cell r="AM28">
            <v>8.6999999999999993</v>
          </cell>
          <cell r="AN28">
            <v>6.4</v>
          </cell>
          <cell r="AO28">
            <v>9.1</v>
          </cell>
          <cell r="AP28">
            <v>7.7</v>
          </cell>
          <cell r="AQ28">
            <v>5.6</v>
          </cell>
          <cell r="AR28">
            <v>7.7</v>
          </cell>
          <cell r="AS28">
            <v>9.1999999999999993</v>
          </cell>
          <cell r="AT28">
            <v>7.3</v>
          </cell>
          <cell r="AU28">
            <v>5.7</v>
          </cell>
          <cell r="AV28">
            <v>6.1</v>
          </cell>
          <cell r="AW28">
            <v>6.2</v>
          </cell>
          <cell r="AX28">
            <v>9</v>
          </cell>
          <cell r="AY28">
            <v>9</v>
          </cell>
          <cell r="AZ28">
            <v>8.6999999999999993</v>
          </cell>
          <cell r="BA28">
            <v>9</v>
          </cell>
          <cell r="BB28">
            <v>8.6</v>
          </cell>
          <cell r="BD28">
            <v>4.5999999999999996</v>
          </cell>
          <cell r="BE28">
            <v>9.6999999999999993</v>
          </cell>
          <cell r="BF28">
            <v>5.6</v>
          </cell>
          <cell r="BG28">
            <v>7.5</v>
          </cell>
          <cell r="BH28">
            <v>9</v>
          </cell>
          <cell r="BI28">
            <v>8.5</v>
          </cell>
          <cell r="BJ28">
            <v>8.5</v>
          </cell>
          <cell r="BK28">
            <v>9.6</v>
          </cell>
          <cell r="BL28">
            <v>9.3000000000000007</v>
          </cell>
          <cell r="BM28">
            <v>3.3</v>
          </cell>
        </row>
        <row r="29">
          <cell r="A29">
            <v>18</v>
          </cell>
          <cell r="B29" t="str">
            <v>66DCTM20774</v>
          </cell>
          <cell r="C29" t="str">
            <v>HOÀNG XUÂN</v>
          </cell>
          <cell r="D29" t="str">
            <v>KIÊN</v>
          </cell>
          <cell r="E29">
            <v>35495</v>
          </cell>
          <cell r="F29">
            <v>132</v>
          </cell>
          <cell r="G29">
            <v>122</v>
          </cell>
          <cell r="H29">
            <v>122</v>
          </cell>
          <cell r="I29">
            <v>7.29</v>
          </cell>
          <cell r="J29">
            <v>0</v>
          </cell>
          <cell r="K29">
            <v>0</v>
          </cell>
          <cell r="L29">
            <v>8.4</v>
          </cell>
          <cell r="M29">
            <v>10</v>
          </cell>
          <cell r="N29">
            <v>6.1</v>
          </cell>
          <cell r="O29">
            <v>9.8000000000000007</v>
          </cell>
          <cell r="P29">
            <v>8.6</v>
          </cell>
          <cell r="Q29">
            <v>8.3000000000000007</v>
          </cell>
          <cell r="R29">
            <v>5.0999999999999996</v>
          </cell>
          <cell r="S29">
            <v>7.2</v>
          </cell>
          <cell r="T29">
            <v>10</v>
          </cell>
          <cell r="U29">
            <v>9.3000000000000007</v>
          </cell>
          <cell r="V29">
            <v>7.7</v>
          </cell>
          <cell r="W29">
            <v>6.5</v>
          </cell>
          <cell r="X29">
            <v>7.9</v>
          </cell>
          <cell r="Y29">
            <v>7.4</v>
          </cell>
          <cell r="Z29">
            <v>5</v>
          </cell>
          <cell r="AA29">
            <v>5</v>
          </cell>
          <cell r="AB29">
            <v>8.5</v>
          </cell>
          <cell r="AC29">
            <v>6.5</v>
          </cell>
          <cell r="AD29">
            <v>4.9000000000000004</v>
          </cell>
          <cell r="AE29">
            <v>4.4000000000000004</v>
          </cell>
          <cell r="AF29">
            <v>8.6</v>
          </cell>
          <cell r="AG29">
            <v>9.1</v>
          </cell>
          <cell r="AH29">
            <v>5.5</v>
          </cell>
          <cell r="AI29">
            <v>9</v>
          </cell>
          <cell r="AJ29">
            <v>8.9</v>
          </cell>
          <cell r="AK29">
            <v>7.2</v>
          </cell>
          <cell r="AL29">
            <v>9.1999999999999993</v>
          </cell>
          <cell r="AM29">
            <v>8.4</v>
          </cell>
          <cell r="AN29">
            <v>8.6</v>
          </cell>
          <cell r="AO29">
            <v>6.7</v>
          </cell>
          <cell r="AP29">
            <v>6.6</v>
          </cell>
          <cell r="AQ29">
            <v>7.1</v>
          </cell>
          <cell r="AR29">
            <v>5.8</v>
          </cell>
          <cell r="AS29">
            <v>6.7</v>
          </cell>
          <cell r="AT29">
            <v>4.9000000000000004</v>
          </cell>
          <cell r="AU29">
            <v>7.4</v>
          </cell>
          <cell r="AV29">
            <v>5.8</v>
          </cell>
          <cell r="AW29">
            <v>9.5</v>
          </cell>
          <cell r="AX29">
            <v>7.7</v>
          </cell>
          <cell r="AY29">
            <v>7.7</v>
          </cell>
          <cell r="AZ29">
            <v>7.3</v>
          </cell>
          <cell r="BA29">
            <v>7.7</v>
          </cell>
          <cell r="BB29">
            <v>8.1999999999999993</v>
          </cell>
          <cell r="BC29">
            <v>7.6</v>
          </cell>
          <cell r="BD29">
            <v>4.8</v>
          </cell>
          <cell r="BE29">
            <v>4</v>
          </cell>
          <cell r="BF29">
            <v>5.8</v>
          </cell>
          <cell r="BG29">
            <v>5.4</v>
          </cell>
          <cell r="BH29">
            <v>7.8</v>
          </cell>
          <cell r="BI29">
            <v>8.1999999999999993</v>
          </cell>
          <cell r="BJ29">
            <v>6.9</v>
          </cell>
          <cell r="BK29">
            <v>6.8</v>
          </cell>
          <cell r="BL29">
            <v>5.9</v>
          </cell>
          <cell r="BM29">
            <v>8.8000000000000007</v>
          </cell>
        </row>
        <row r="30">
          <cell r="A30">
            <v>19</v>
          </cell>
          <cell r="B30" t="str">
            <v>66DCTM22851</v>
          </cell>
          <cell r="C30" t="str">
            <v>NGUYỄN THỊ</v>
          </cell>
          <cell r="D30" t="str">
            <v>LAN</v>
          </cell>
          <cell r="E30" t="str">
            <v>13/04/1997</v>
          </cell>
          <cell r="F30">
            <v>122</v>
          </cell>
          <cell r="G30">
            <v>112</v>
          </cell>
          <cell r="H30">
            <v>107</v>
          </cell>
          <cell r="I30">
            <v>6.62</v>
          </cell>
          <cell r="J30">
            <v>3</v>
          </cell>
          <cell r="K30">
            <v>6</v>
          </cell>
          <cell r="L30">
            <v>8.4</v>
          </cell>
          <cell r="M30">
            <v>8.6</v>
          </cell>
          <cell r="N30">
            <v>7</v>
          </cell>
          <cell r="O30">
            <v>2.1</v>
          </cell>
          <cell r="P30">
            <v>9.6</v>
          </cell>
          <cell r="Q30">
            <v>9</v>
          </cell>
          <cell r="R30">
            <v>5.6</v>
          </cell>
          <cell r="S30">
            <v>7.9</v>
          </cell>
          <cell r="T30">
            <v>7.7</v>
          </cell>
          <cell r="U30">
            <v>7.6</v>
          </cell>
          <cell r="V30">
            <v>8.4</v>
          </cell>
          <cell r="W30">
            <v>6.9</v>
          </cell>
          <cell r="X30">
            <v>7.4</v>
          </cell>
          <cell r="Y30">
            <v>6.5</v>
          </cell>
          <cell r="Z30">
            <v>0</v>
          </cell>
          <cell r="AA30">
            <v>7</v>
          </cell>
          <cell r="AB30">
            <v>6</v>
          </cell>
          <cell r="AC30">
            <v>5</v>
          </cell>
          <cell r="AD30">
            <v>6.6</v>
          </cell>
          <cell r="AE30">
            <v>5.8</v>
          </cell>
          <cell r="AF30">
            <v>6.8</v>
          </cell>
          <cell r="AG30">
            <v>5</v>
          </cell>
          <cell r="AH30">
            <v>4.4000000000000004</v>
          </cell>
          <cell r="AI30">
            <v>7.1</v>
          </cell>
          <cell r="AJ30">
            <v>10</v>
          </cell>
          <cell r="AK30">
            <v>7.5</v>
          </cell>
          <cell r="AL30">
            <v>8.4</v>
          </cell>
          <cell r="AM30">
            <v>8.6</v>
          </cell>
          <cell r="AN30">
            <v>4.5</v>
          </cell>
          <cell r="AO30">
            <v>4.9000000000000004</v>
          </cell>
          <cell r="AP30">
            <v>8.8000000000000007</v>
          </cell>
          <cell r="AQ30">
            <v>4.5</v>
          </cell>
          <cell r="AR30">
            <v>6.1</v>
          </cell>
          <cell r="AS30">
            <v>7.5</v>
          </cell>
          <cell r="AT30">
            <v>6.6</v>
          </cell>
          <cell r="AU30">
            <v>7.1</v>
          </cell>
          <cell r="AV30">
            <v>6.1</v>
          </cell>
          <cell r="AW30">
            <v>4.5</v>
          </cell>
          <cell r="AZ30">
            <v>8.4</v>
          </cell>
          <cell r="BB30">
            <v>9.1</v>
          </cell>
          <cell r="BC30">
            <v>4.4000000000000004</v>
          </cell>
          <cell r="BD30">
            <v>6.3</v>
          </cell>
          <cell r="BE30">
            <v>4.0999999999999996</v>
          </cell>
          <cell r="BF30">
            <v>7</v>
          </cell>
          <cell r="BG30">
            <v>4.9000000000000004</v>
          </cell>
          <cell r="BH30">
            <v>8</v>
          </cell>
          <cell r="BI30">
            <v>8</v>
          </cell>
          <cell r="BJ30">
            <v>6.7</v>
          </cell>
          <cell r="BK30">
            <v>6.8</v>
          </cell>
          <cell r="BL30">
            <v>7</v>
          </cell>
          <cell r="BM30">
            <v>3.3</v>
          </cell>
        </row>
        <row r="31">
          <cell r="A31">
            <v>20</v>
          </cell>
          <cell r="B31" t="str">
            <v>66DCTM23194</v>
          </cell>
          <cell r="C31" t="str">
            <v>HOÀNG HỮU</v>
          </cell>
          <cell r="D31" t="str">
            <v>LỢI</v>
          </cell>
          <cell r="E31" t="str">
            <v>22/12/1997</v>
          </cell>
          <cell r="F31">
            <v>122</v>
          </cell>
          <cell r="G31">
            <v>112</v>
          </cell>
          <cell r="H31">
            <v>112</v>
          </cell>
          <cell r="I31">
            <v>7.45</v>
          </cell>
          <cell r="J31">
            <v>1</v>
          </cell>
          <cell r="K31">
            <v>1</v>
          </cell>
          <cell r="L31">
            <v>7.7</v>
          </cell>
          <cell r="M31">
            <v>9.3000000000000007</v>
          </cell>
          <cell r="N31">
            <v>6.3</v>
          </cell>
          <cell r="O31">
            <v>8.1999999999999993</v>
          </cell>
          <cell r="P31">
            <v>9</v>
          </cell>
          <cell r="Q31">
            <v>9.4</v>
          </cell>
          <cell r="R31">
            <v>9</v>
          </cell>
          <cell r="S31">
            <v>9.4</v>
          </cell>
          <cell r="T31">
            <v>8.1999999999999993</v>
          </cell>
          <cell r="U31">
            <v>7</v>
          </cell>
          <cell r="V31">
            <v>6.8</v>
          </cell>
          <cell r="W31">
            <v>7.2</v>
          </cell>
          <cell r="X31">
            <v>7.2</v>
          </cell>
          <cell r="Y31">
            <v>8.8000000000000007</v>
          </cell>
          <cell r="Z31">
            <v>0</v>
          </cell>
          <cell r="AA31">
            <v>5</v>
          </cell>
          <cell r="AB31">
            <v>5.5</v>
          </cell>
          <cell r="AC31">
            <v>5</v>
          </cell>
          <cell r="AD31">
            <v>7.5</v>
          </cell>
          <cell r="AE31">
            <v>4.9000000000000004</v>
          </cell>
          <cell r="AF31">
            <v>8.1</v>
          </cell>
          <cell r="AG31">
            <v>10</v>
          </cell>
          <cell r="AH31">
            <v>8.6</v>
          </cell>
          <cell r="AI31">
            <v>7.1</v>
          </cell>
          <cell r="AJ31">
            <v>8.5</v>
          </cell>
          <cell r="AK31">
            <v>6.4</v>
          </cell>
          <cell r="AL31">
            <v>9.3000000000000007</v>
          </cell>
          <cell r="AM31">
            <v>8.6999999999999993</v>
          </cell>
          <cell r="AN31">
            <v>8.6</v>
          </cell>
          <cell r="AO31">
            <v>7.5</v>
          </cell>
          <cell r="AP31">
            <v>6.8</v>
          </cell>
          <cell r="AQ31">
            <v>8.5</v>
          </cell>
          <cell r="AR31">
            <v>4.2</v>
          </cell>
          <cell r="AS31">
            <v>5.4</v>
          </cell>
          <cell r="AT31">
            <v>5.8</v>
          </cell>
          <cell r="AU31">
            <v>7.9</v>
          </cell>
          <cell r="AV31">
            <v>7.2</v>
          </cell>
          <cell r="AW31">
            <v>7.6</v>
          </cell>
          <cell r="AZ31">
            <v>8.4</v>
          </cell>
          <cell r="BB31">
            <v>8.1999999999999993</v>
          </cell>
          <cell r="BC31">
            <v>6.5</v>
          </cell>
          <cell r="BD31">
            <v>4.4000000000000004</v>
          </cell>
          <cell r="BE31">
            <v>9.1999999999999993</v>
          </cell>
          <cell r="BF31">
            <v>4.9000000000000004</v>
          </cell>
          <cell r="BG31">
            <v>4.0999999999999996</v>
          </cell>
          <cell r="BH31">
            <v>8.5</v>
          </cell>
          <cell r="BI31">
            <v>8.8000000000000007</v>
          </cell>
          <cell r="BJ31">
            <v>4</v>
          </cell>
          <cell r="BK31">
            <v>8.1999999999999993</v>
          </cell>
          <cell r="BL31">
            <v>7</v>
          </cell>
          <cell r="BM31">
            <v>6.5</v>
          </cell>
        </row>
        <row r="32">
          <cell r="A32">
            <v>21</v>
          </cell>
          <cell r="B32" t="str">
            <v>66DCTM23122</v>
          </cell>
          <cell r="C32" t="str">
            <v>TRẦN TUẤN</v>
          </cell>
          <cell r="D32" t="str">
            <v>LINH</v>
          </cell>
          <cell r="E32">
            <v>35494</v>
          </cell>
          <cell r="F32">
            <v>122</v>
          </cell>
          <cell r="G32">
            <v>112</v>
          </cell>
          <cell r="H32">
            <v>112</v>
          </cell>
          <cell r="I32">
            <v>6.3</v>
          </cell>
          <cell r="J32">
            <v>1</v>
          </cell>
          <cell r="K32">
            <v>1</v>
          </cell>
          <cell r="L32">
            <v>8.4</v>
          </cell>
          <cell r="M32">
            <v>8.1</v>
          </cell>
          <cell r="N32">
            <v>5.2</v>
          </cell>
          <cell r="O32">
            <v>4.5999999999999996</v>
          </cell>
          <cell r="P32">
            <v>6.8</v>
          </cell>
          <cell r="Q32">
            <v>6.1</v>
          </cell>
          <cell r="R32">
            <v>6.8</v>
          </cell>
          <cell r="S32">
            <v>5.8</v>
          </cell>
          <cell r="T32">
            <v>7.5</v>
          </cell>
          <cell r="U32">
            <v>7.3</v>
          </cell>
          <cell r="V32">
            <v>8.1999999999999993</v>
          </cell>
          <cell r="W32">
            <v>6.5</v>
          </cell>
          <cell r="X32">
            <v>7.9</v>
          </cell>
          <cell r="Y32">
            <v>7.4</v>
          </cell>
          <cell r="Z32">
            <v>0</v>
          </cell>
          <cell r="AA32">
            <v>5</v>
          </cell>
          <cell r="AB32">
            <v>6</v>
          </cell>
          <cell r="AC32">
            <v>6</v>
          </cell>
          <cell r="AD32">
            <v>5.6</v>
          </cell>
          <cell r="AE32">
            <v>5.0999999999999996</v>
          </cell>
          <cell r="AF32">
            <v>7.8</v>
          </cell>
          <cell r="AG32">
            <v>5</v>
          </cell>
          <cell r="AH32">
            <v>4.9000000000000004</v>
          </cell>
          <cell r="AI32">
            <v>7.1</v>
          </cell>
          <cell r="AJ32">
            <v>8.3000000000000007</v>
          </cell>
          <cell r="AK32">
            <v>5.6</v>
          </cell>
          <cell r="AL32">
            <v>4</v>
          </cell>
          <cell r="AM32">
            <v>9.6999999999999993</v>
          </cell>
          <cell r="AN32">
            <v>6.7</v>
          </cell>
          <cell r="AO32">
            <v>8.5</v>
          </cell>
          <cell r="AP32">
            <v>4.5999999999999996</v>
          </cell>
          <cell r="AQ32">
            <v>4.3</v>
          </cell>
          <cell r="AR32">
            <v>6.3</v>
          </cell>
          <cell r="AS32">
            <v>6.5</v>
          </cell>
          <cell r="AT32">
            <v>5.7</v>
          </cell>
          <cell r="AU32">
            <v>6.2</v>
          </cell>
          <cell r="AV32">
            <v>6.2</v>
          </cell>
          <cell r="AW32">
            <v>4</v>
          </cell>
          <cell r="AZ32">
            <v>7.3</v>
          </cell>
          <cell r="BB32">
            <v>8.1999999999999993</v>
          </cell>
          <cell r="BC32">
            <v>5.5</v>
          </cell>
          <cell r="BD32">
            <v>4.7</v>
          </cell>
          <cell r="BE32">
            <v>5.2</v>
          </cell>
          <cell r="BF32">
            <v>5.9</v>
          </cell>
          <cell r="BG32">
            <v>4.9000000000000004</v>
          </cell>
          <cell r="BH32">
            <v>9.1999999999999993</v>
          </cell>
          <cell r="BI32">
            <v>8.6</v>
          </cell>
          <cell r="BJ32">
            <v>7.8</v>
          </cell>
          <cell r="BK32">
            <v>4.4000000000000004</v>
          </cell>
          <cell r="BL32">
            <v>6.2</v>
          </cell>
          <cell r="BM32">
            <v>7.5</v>
          </cell>
        </row>
        <row r="33">
          <cell r="A33">
            <v>22</v>
          </cell>
          <cell r="B33" t="str">
            <v>66DCTM23223</v>
          </cell>
          <cell r="C33" t="str">
            <v>VŨ HẢI</v>
          </cell>
          <cell r="D33" t="str">
            <v>LONG</v>
          </cell>
          <cell r="E33" t="str">
            <v>29/03/1997</v>
          </cell>
          <cell r="F33">
            <v>35</v>
          </cell>
          <cell r="G33">
            <v>34</v>
          </cell>
          <cell r="H33">
            <v>8</v>
          </cell>
          <cell r="I33">
            <v>1.96</v>
          </cell>
          <cell r="J33">
            <v>11</v>
          </cell>
          <cell r="K33">
            <v>27</v>
          </cell>
          <cell r="N33">
            <v>0</v>
          </cell>
          <cell r="AA33">
            <v>0</v>
          </cell>
          <cell r="AH33">
            <v>1.9</v>
          </cell>
          <cell r="AM33">
            <v>0</v>
          </cell>
          <cell r="AP33">
            <v>1.6</v>
          </cell>
          <cell r="AQ33">
            <v>0</v>
          </cell>
          <cell r="AR33">
            <v>5.9</v>
          </cell>
          <cell r="AT33">
            <v>5</v>
          </cell>
          <cell r="BB33">
            <v>0</v>
          </cell>
          <cell r="BC33">
            <v>2.6</v>
          </cell>
          <cell r="BE33">
            <v>4.5999999999999996</v>
          </cell>
          <cell r="BJ33">
            <v>1.8</v>
          </cell>
          <cell r="BK33">
            <v>2.2000000000000002</v>
          </cell>
          <cell r="BM33">
            <v>0</v>
          </cell>
        </row>
        <row r="34">
          <cell r="A34">
            <v>23</v>
          </cell>
          <cell r="B34" t="str">
            <v>66DCTM22902</v>
          </cell>
          <cell r="C34" t="str">
            <v>TRẦN ĐÌNH</v>
          </cell>
          <cell r="D34" t="str">
            <v>LƯƠNG</v>
          </cell>
          <cell r="E34">
            <v>35645</v>
          </cell>
          <cell r="F34">
            <v>120</v>
          </cell>
          <cell r="G34">
            <v>110</v>
          </cell>
          <cell r="H34">
            <v>110</v>
          </cell>
          <cell r="I34">
            <v>6.41</v>
          </cell>
          <cell r="J34">
            <v>0</v>
          </cell>
          <cell r="K34">
            <v>0</v>
          </cell>
          <cell r="L34">
            <v>7.5</v>
          </cell>
          <cell r="M34">
            <v>8.1</v>
          </cell>
          <cell r="N34">
            <v>5.9</v>
          </cell>
          <cell r="O34">
            <v>6.7</v>
          </cell>
          <cell r="P34">
            <v>8.1999999999999993</v>
          </cell>
          <cell r="Q34">
            <v>7</v>
          </cell>
          <cell r="R34">
            <v>6.5</v>
          </cell>
          <cell r="S34">
            <v>8.3000000000000007</v>
          </cell>
          <cell r="T34">
            <v>5</v>
          </cell>
          <cell r="V34">
            <v>8.1</v>
          </cell>
          <cell r="W34">
            <v>6</v>
          </cell>
          <cell r="X34">
            <v>7.4</v>
          </cell>
          <cell r="Y34">
            <v>9.5</v>
          </cell>
          <cell r="Z34">
            <v>7</v>
          </cell>
          <cell r="AA34">
            <v>8.5</v>
          </cell>
          <cell r="AB34">
            <v>8.5</v>
          </cell>
          <cell r="AC34">
            <v>7</v>
          </cell>
          <cell r="AD34">
            <v>6.6</v>
          </cell>
          <cell r="AE34">
            <v>4.7</v>
          </cell>
          <cell r="AF34">
            <v>6.8</v>
          </cell>
          <cell r="AG34">
            <v>4.8</v>
          </cell>
          <cell r="AH34">
            <v>5.0999999999999996</v>
          </cell>
          <cell r="AI34">
            <v>5.3</v>
          </cell>
          <cell r="AJ34">
            <v>8.6</v>
          </cell>
          <cell r="AK34">
            <v>5.9</v>
          </cell>
          <cell r="AL34">
            <v>5.7</v>
          </cell>
          <cell r="AM34">
            <v>9.1</v>
          </cell>
          <cell r="AN34">
            <v>6.6</v>
          </cell>
          <cell r="AO34">
            <v>5.4</v>
          </cell>
          <cell r="AP34">
            <v>8</v>
          </cell>
          <cell r="AQ34">
            <v>5.0999999999999996</v>
          </cell>
          <cell r="AR34">
            <v>5.4</v>
          </cell>
          <cell r="AS34">
            <v>6.7</v>
          </cell>
          <cell r="AT34">
            <v>5.3</v>
          </cell>
          <cell r="AU34">
            <v>5.9</v>
          </cell>
          <cell r="AV34">
            <v>4.8</v>
          </cell>
          <cell r="AW34">
            <v>7.7</v>
          </cell>
          <cell r="AZ34">
            <v>8</v>
          </cell>
          <cell r="BB34">
            <v>8.1999999999999993</v>
          </cell>
          <cell r="BC34">
            <v>5.2</v>
          </cell>
          <cell r="BD34">
            <v>7.5</v>
          </cell>
          <cell r="BE34">
            <v>5.0999999999999996</v>
          </cell>
          <cell r="BF34">
            <v>6</v>
          </cell>
          <cell r="BG34">
            <v>5.6</v>
          </cell>
          <cell r="BH34">
            <v>4.5999999999999996</v>
          </cell>
          <cell r="BI34">
            <v>7.6</v>
          </cell>
          <cell r="BJ34">
            <v>5.3</v>
          </cell>
          <cell r="BK34">
            <v>6.4</v>
          </cell>
          <cell r="BL34">
            <v>6.6</v>
          </cell>
          <cell r="BM34">
            <v>6.8</v>
          </cell>
        </row>
        <row r="35">
          <cell r="A35">
            <v>24</v>
          </cell>
          <cell r="B35" t="str">
            <v>66DCTM22692</v>
          </cell>
          <cell r="C35" t="str">
            <v>TRẦN KHÁNH</v>
          </cell>
          <cell r="D35" t="str">
            <v>LY</v>
          </cell>
          <cell r="E35" t="str">
            <v>30/03/1997</v>
          </cell>
          <cell r="F35">
            <v>122</v>
          </cell>
          <cell r="G35">
            <v>112</v>
          </cell>
          <cell r="H35">
            <v>112</v>
          </cell>
          <cell r="I35">
            <v>6.73</v>
          </cell>
          <cell r="J35">
            <v>0</v>
          </cell>
          <cell r="K35">
            <v>0</v>
          </cell>
          <cell r="L35">
            <v>7</v>
          </cell>
          <cell r="M35">
            <v>7.5</v>
          </cell>
          <cell r="N35">
            <v>5.3</v>
          </cell>
          <cell r="O35">
            <v>8.3000000000000007</v>
          </cell>
          <cell r="P35">
            <v>8.1999999999999993</v>
          </cell>
          <cell r="Q35">
            <v>7</v>
          </cell>
          <cell r="R35">
            <v>7</v>
          </cell>
          <cell r="S35">
            <v>7.2</v>
          </cell>
          <cell r="T35">
            <v>5.8</v>
          </cell>
          <cell r="U35">
            <v>6.6</v>
          </cell>
          <cell r="V35">
            <v>6.5</v>
          </cell>
          <cell r="W35">
            <v>7.4</v>
          </cell>
          <cell r="X35">
            <v>7.9</v>
          </cell>
          <cell r="Y35">
            <v>8.8000000000000007</v>
          </cell>
          <cell r="Z35">
            <v>5</v>
          </cell>
          <cell r="AA35">
            <v>6.5</v>
          </cell>
          <cell r="AB35">
            <v>6.5</v>
          </cell>
          <cell r="AC35">
            <v>6.5</v>
          </cell>
          <cell r="AD35">
            <v>5.7</v>
          </cell>
          <cell r="AE35">
            <v>4.5999999999999996</v>
          </cell>
          <cell r="AF35">
            <v>7.9</v>
          </cell>
          <cell r="AG35">
            <v>4.8</v>
          </cell>
          <cell r="AH35">
            <v>5.0999999999999996</v>
          </cell>
          <cell r="AI35">
            <v>7.3</v>
          </cell>
          <cell r="AJ35">
            <v>9.1999999999999993</v>
          </cell>
          <cell r="AK35">
            <v>5.5</v>
          </cell>
          <cell r="AL35">
            <v>8</v>
          </cell>
          <cell r="AM35">
            <v>9.1</v>
          </cell>
          <cell r="AN35">
            <v>5.9</v>
          </cell>
          <cell r="AO35">
            <v>7.9</v>
          </cell>
          <cell r="AP35">
            <v>8.1</v>
          </cell>
          <cell r="AQ35">
            <v>7</v>
          </cell>
          <cell r="AR35">
            <v>7.2</v>
          </cell>
          <cell r="AS35">
            <v>7.1</v>
          </cell>
          <cell r="AT35">
            <v>5.9</v>
          </cell>
          <cell r="AU35">
            <v>5.2</v>
          </cell>
          <cell r="AV35">
            <v>5.6</v>
          </cell>
          <cell r="AW35">
            <v>6.6</v>
          </cell>
          <cell r="AZ35">
            <v>8.4</v>
          </cell>
          <cell r="BB35">
            <v>9.1</v>
          </cell>
          <cell r="BC35">
            <v>4.3</v>
          </cell>
          <cell r="BD35">
            <v>8.1999999999999993</v>
          </cell>
          <cell r="BE35">
            <v>6.7</v>
          </cell>
          <cell r="BF35">
            <v>6.5</v>
          </cell>
          <cell r="BG35">
            <v>5</v>
          </cell>
          <cell r="BH35">
            <v>5.8</v>
          </cell>
          <cell r="BI35">
            <v>7.2</v>
          </cell>
          <cell r="BJ35">
            <v>5.8</v>
          </cell>
          <cell r="BK35">
            <v>7.3</v>
          </cell>
          <cell r="BL35">
            <v>7.3</v>
          </cell>
          <cell r="BM35">
            <v>5.3</v>
          </cell>
        </row>
        <row r="36">
          <cell r="A36">
            <v>25</v>
          </cell>
          <cell r="B36" t="str">
            <v>66DCTM23055</v>
          </cell>
          <cell r="C36" t="str">
            <v>CAO THỊ THÚY</v>
          </cell>
          <cell r="D36" t="str">
            <v>NGỌC</v>
          </cell>
          <cell r="E36">
            <v>35736</v>
          </cell>
          <cell r="F36">
            <v>122</v>
          </cell>
          <cell r="G36">
            <v>112</v>
          </cell>
          <cell r="H36">
            <v>112</v>
          </cell>
          <cell r="I36">
            <v>6.72</v>
          </cell>
          <cell r="J36">
            <v>0</v>
          </cell>
          <cell r="K36">
            <v>0</v>
          </cell>
          <cell r="L36">
            <v>8</v>
          </cell>
          <cell r="M36">
            <v>8.8000000000000007</v>
          </cell>
          <cell r="N36">
            <v>5.9</v>
          </cell>
          <cell r="O36">
            <v>7.5</v>
          </cell>
          <cell r="P36">
            <v>8.1</v>
          </cell>
          <cell r="Q36">
            <v>8</v>
          </cell>
          <cell r="R36">
            <v>6.1</v>
          </cell>
          <cell r="S36">
            <v>8.3000000000000007</v>
          </cell>
          <cell r="T36">
            <v>8.6</v>
          </cell>
          <cell r="U36">
            <v>6.6</v>
          </cell>
          <cell r="V36">
            <v>7.6</v>
          </cell>
          <cell r="W36">
            <v>7.4</v>
          </cell>
          <cell r="X36">
            <v>8.1</v>
          </cell>
          <cell r="Y36">
            <v>7.9</v>
          </cell>
          <cell r="Z36">
            <v>5</v>
          </cell>
          <cell r="AA36">
            <v>5.5</v>
          </cell>
          <cell r="AB36">
            <v>5.5</v>
          </cell>
          <cell r="AC36">
            <v>6.5</v>
          </cell>
          <cell r="AD36">
            <v>5.9</v>
          </cell>
          <cell r="AE36">
            <v>4.7</v>
          </cell>
          <cell r="AF36">
            <v>8</v>
          </cell>
          <cell r="AG36">
            <v>4.8</v>
          </cell>
          <cell r="AH36">
            <v>5.0999999999999996</v>
          </cell>
          <cell r="AI36">
            <v>6.5</v>
          </cell>
          <cell r="AJ36">
            <v>9.3000000000000007</v>
          </cell>
          <cell r="AK36">
            <v>8.9</v>
          </cell>
          <cell r="AL36">
            <v>8.6</v>
          </cell>
          <cell r="AM36">
            <v>9.3000000000000007</v>
          </cell>
          <cell r="AN36">
            <v>4</v>
          </cell>
          <cell r="AO36">
            <v>7</v>
          </cell>
          <cell r="AP36">
            <v>6.3</v>
          </cell>
          <cell r="AQ36">
            <v>4.2</v>
          </cell>
          <cell r="AR36">
            <v>6.1</v>
          </cell>
          <cell r="AS36">
            <v>5.5</v>
          </cell>
          <cell r="AT36">
            <v>7</v>
          </cell>
          <cell r="AU36">
            <v>5.4</v>
          </cell>
          <cell r="AV36">
            <v>7.5</v>
          </cell>
          <cell r="AW36">
            <v>6.6</v>
          </cell>
          <cell r="AZ36">
            <v>7.7</v>
          </cell>
          <cell r="BB36">
            <v>8.6999999999999993</v>
          </cell>
          <cell r="BC36">
            <v>4.4000000000000004</v>
          </cell>
          <cell r="BD36">
            <v>4</v>
          </cell>
          <cell r="BE36">
            <v>8.1999999999999993</v>
          </cell>
          <cell r="BF36">
            <v>5.5</v>
          </cell>
          <cell r="BG36">
            <v>5.0999999999999996</v>
          </cell>
          <cell r="BH36">
            <v>7.5</v>
          </cell>
          <cell r="BI36">
            <v>8.6999999999999993</v>
          </cell>
          <cell r="BJ36">
            <v>4.7</v>
          </cell>
          <cell r="BK36">
            <v>7.8</v>
          </cell>
          <cell r="BL36">
            <v>5.8</v>
          </cell>
          <cell r="BM36">
            <v>5.5</v>
          </cell>
        </row>
        <row r="37">
          <cell r="A37">
            <v>26</v>
          </cell>
          <cell r="B37" t="str">
            <v>66DCTM23190</v>
          </cell>
          <cell r="C37" t="str">
            <v>HÀ NAM</v>
          </cell>
          <cell r="D37" t="str">
            <v>NINH</v>
          </cell>
          <cell r="E37" t="str">
            <v>23/10/1996</v>
          </cell>
          <cell r="F37">
            <v>122</v>
          </cell>
          <cell r="G37">
            <v>112</v>
          </cell>
          <cell r="H37">
            <v>112</v>
          </cell>
          <cell r="I37">
            <v>6.71</v>
          </cell>
          <cell r="J37">
            <v>1</v>
          </cell>
          <cell r="K37">
            <v>1</v>
          </cell>
          <cell r="L37">
            <v>7.2</v>
          </cell>
          <cell r="M37">
            <v>6.6</v>
          </cell>
          <cell r="N37">
            <v>6.7</v>
          </cell>
          <cell r="O37">
            <v>6</v>
          </cell>
          <cell r="P37">
            <v>8.6</v>
          </cell>
          <cell r="Q37">
            <v>8</v>
          </cell>
          <cell r="R37">
            <v>7.4</v>
          </cell>
          <cell r="S37">
            <v>8.3000000000000007</v>
          </cell>
          <cell r="T37">
            <v>7.5</v>
          </cell>
          <cell r="U37">
            <v>7.4</v>
          </cell>
          <cell r="V37">
            <v>8</v>
          </cell>
          <cell r="W37">
            <v>6.5</v>
          </cell>
          <cell r="X37">
            <v>7.2</v>
          </cell>
          <cell r="Y37">
            <v>8.8000000000000007</v>
          </cell>
          <cell r="Z37">
            <v>6</v>
          </cell>
          <cell r="AA37">
            <v>7</v>
          </cell>
          <cell r="AB37">
            <v>6</v>
          </cell>
          <cell r="AC37">
            <v>0</v>
          </cell>
          <cell r="AD37">
            <v>6.4</v>
          </cell>
          <cell r="AE37">
            <v>5.6</v>
          </cell>
          <cell r="AF37">
            <v>8.8000000000000007</v>
          </cell>
          <cell r="AG37">
            <v>5</v>
          </cell>
          <cell r="AH37">
            <v>4.4000000000000004</v>
          </cell>
          <cell r="AI37">
            <v>6.5</v>
          </cell>
          <cell r="AJ37">
            <v>9.3000000000000007</v>
          </cell>
          <cell r="AK37">
            <v>9.1</v>
          </cell>
          <cell r="AL37">
            <v>8.8000000000000007</v>
          </cell>
          <cell r="AM37">
            <v>9.1</v>
          </cell>
          <cell r="AN37">
            <v>6.8</v>
          </cell>
          <cell r="AO37">
            <v>6.1</v>
          </cell>
          <cell r="AP37">
            <v>5.9</v>
          </cell>
          <cell r="AQ37">
            <v>6</v>
          </cell>
          <cell r="AR37">
            <v>5.5</v>
          </cell>
          <cell r="AS37">
            <v>7</v>
          </cell>
          <cell r="AT37">
            <v>4.7</v>
          </cell>
          <cell r="AU37">
            <v>5.5</v>
          </cell>
          <cell r="AV37">
            <v>5.6</v>
          </cell>
          <cell r="AW37">
            <v>6.1</v>
          </cell>
          <cell r="AZ37">
            <v>7.7</v>
          </cell>
          <cell r="BB37">
            <v>8.1</v>
          </cell>
          <cell r="BC37">
            <v>7.9</v>
          </cell>
          <cell r="BD37">
            <v>4.4000000000000004</v>
          </cell>
          <cell r="BE37">
            <v>4.4000000000000004</v>
          </cell>
          <cell r="BF37">
            <v>4.2</v>
          </cell>
          <cell r="BG37">
            <v>7.2</v>
          </cell>
          <cell r="BH37">
            <v>5.4</v>
          </cell>
          <cell r="BI37">
            <v>8.6</v>
          </cell>
          <cell r="BJ37">
            <v>5.8</v>
          </cell>
          <cell r="BK37">
            <v>7.1</v>
          </cell>
          <cell r="BL37">
            <v>6.4</v>
          </cell>
          <cell r="BM37">
            <v>6.8</v>
          </cell>
        </row>
        <row r="38">
          <cell r="A38">
            <v>27</v>
          </cell>
          <cell r="B38" t="str">
            <v>66DCTM23137</v>
          </cell>
          <cell r="C38" t="str">
            <v>TRẦN THỌ</v>
          </cell>
          <cell r="D38" t="str">
            <v>QUANG</v>
          </cell>
          <cell r="E38">
            <v>35768</v>
          </cell>
          <cell r="F38">
            <v>122</v>
          </cell>
          <cell r="G38">
            <v>112</v>
          </cell>
          <cell r="H38">
            <v>106</v>
          </cell>
          <cell r="I38">
            <v>5.36</v>
          </cell>
          <cell r="J38">
            <v>5</v>
          </cell>
          <cell r="K38">
            <v>8</v>
          </cell>
          <cell r="L38">
            <v>4</v>
          </cell>
          <cell r="M38">
            <v>8.1</v>
          </cell>
          <cell r="N38">
            <v>5</v>
          </cell>
          <cell r="O38">
            <v>4.4000000000000004</v>
          </cell>
          <cell r="P38">
            <v>7.8</v>
          </cell>
          <cell r="Q38">
            <v>5.7</v>
          </cell>
          <cell r="R38">
            <v>5.6</v>
          </cell>
          <cell r="S38">
            <v>6.5</v>
          </cell>
          <cell r="T38">
            <v>5.6</v>
          </cell>
          <cell r="U38">
            <v>4.9000000000000004</v>
          </cell>
          <cell r="V38">
            <v>6.8</v>
          </cell>
          <cell r="W38">
            <v>5.8</v>
          </cell>
          <cell r="X38">
            <v>7.4</v>
          </cell>
          <cell r="Y38">
            <v>7.2</v>
          </cell>
          <cell r="Z38">
            <v>0</v>
          </cell>
          <cell r="AA38">
            <v>5</v>
          </cell>
          <cell r="AB38">
            <v>0</v>
          </cell>
          <cell r="AC38">
            <v>5.5</v>
          </cell>
          <cell r="AD38">
            <v>6.6</v>
          </cell>
          <cell r="AE38">
            <v>4.5999999999999996</v>
          </cell>
          <cell r="AF38">
            <v>6.5</v>
          </cell>
          <cell r="AG38">
            <v>4.0999999999999996</v>
          </cell>
          <cell r="AH38">
            <v>5.7</v>
          </cell>
          <cell r="AI38">
            <v>6.1</v>
          </cell>
          <cell r="AJ38">
            <v>5.5</v>
          </cell>
          <cell r="AK38">
            <v>4.8</v>
          </cell>
          <cell r="AL38">
            <v>4.3</v>
          </cell>
          <cell r="AM38">
            <v>7.5</v>
          </cell>
          <cell r="AN38">
            <v>6</v>
          </cell>
          <cell r="AO38">
            <v>4</v>
          </cell>
          <cell r="AP38">
            <v>5</v>
          </cell>
          <cell r="AQ38">
            <v>4.7</v>
          </cell>
          <cell r="AR38">
            <v>7</v>
          </cell>
          <cell r="AS38">
            <v>6.1</v>
          </cell>
          <cell r="AT38">
            <v>4.2</v>
          </cell>
          <cell r="AU38">
            <v>6.6</v>
          </cell>
          <cell r="AV38">
            <v>4.9000000000000004</v>
          </cell>
          <cell r="AW38">
            <v>4</v>
          </cell>
          <cell r="AZ38">
            <v>7.3</v>
          </cell>
          <cell r="BB38">
            <v>7.7</v>
          </cell>
          <cell r="BC38">
            <v>4.0999999999999996</v>
          </cell>
          <cell r="BD38">
            <v>5.4</v>
          </cell>
          <cell r="BE38">
            <v>4.0999999999999996</v>
          </cell>
          <cell r="BF38">
            <v>4.5999999999999996</v>
          </cell>
          <cell r="BG38">
            <v>4.5999999999999996</v>
          </cell>
          <cell r="BH38">
            <v>6.1</v>
          </cell>
          <cell r="BI38">
            <v>7.8</v>
          </cell>
          <cell r="BJ38">
            <v>5.0999999999999996</v>
          </cell>
          <cell r="BK38">
            <v>2.8</v>
          </cell>
          <cell r="BL38">
            <v>2.8</v>
          </cell>
          <cell r="BM38">
            <v>2.7</v>
          </cell>
        </row>
        <row r="39">
          <cell r="A39">
            <v>28</v>
          </cell>
          <cell r="B39" t="str">
            <v>66DCTM22585</v>
          </cell>
          <cell r="C39" t="str">
            <v>ĐINH THANH</v>
          </cell>
          <cell r="D39" t="str">
            <v>THỊNH</v>
          </cell>
          <cell r="E39">
            <v>35013</v>
          </cell>
          <cell r="F39">
            <v>122</v>
          </cell>
          <cell r="G39">
            <v>112</v>
          </cell>
          <cell r="H39">
            <v>112</v>
          </cell>
          <cell r="I39">
            <v>7.7</v>
          </cell>
          <cell r="J39">
            <v>0</v>
          </cell>
          <cell r="K39">
            <v>0</v>
          </cell>
          <cell r="L39">
            <v>9.3000000000000007</v>
          </cell>
          <cell r="M39">
            <v>10</v>
          </cell>
          <cell r="N39">
            <v>6.5</v>
          </cell>
          <cell r="O39">
            <v>9.6999999999999993</v>
          </cell>
          <cell r="P39">
            <v>9.1</v>
          </cell>
          <cell r="Q39">
            <v>10</v>
          </cell>
          <cell r="R39">
            <v>6</v>
          </cell>
          <cell r="S39">
            <v>9.4</v>
          </cell>
          <cell r="T39">
            <v>10</v>
          </cell>
          <cell r="U39">
            <v>9.3000000000000007</v>
          </cell>
          <cell r="V39">
            <v>7.4</v>
          </cell>
          <cell r="W39">
            <v>6.7</v>
          </cell>
          <cell r="X39">
            <v>7.4</v>
          </cell>
          <cell r="Y39">
            <v>7.9</v>
          </cell>
          <cell r="Z39">
            <v>6</v>
          </cell>
          <cell r="AA39">
            <v>5</v>
          </cell>
          <cell r="AB39">
            <v>6</v>
          </cell>
          <cell r="AC39">
            <v>5.5</v>
          </cell>
          <cell r="AD39">
            <v>6.4</v>
          </cell>
          <cell r="AE39">
            <v>5.6</v>
          </cell>
          <cell r="AF39">
            <v>8.6</v>
          </cell>
          <cell r="AG39">
            <v>10</v>
          </cell>
          <cell r="AH39">
            <v>8.3000000000000007</v>
          </cell>
          <cell r="AI39">
            <v>10</v>
          </cell>
          <cell r="AJ39">
            <v>8.5</v>
          </cell>
          <cell r="AK39">
            <v>5.0999999999999996</v>
          </cell>
          <cell r="AL39">
            <v>10</v>
          </cell>
          <cell r="AM39">
            <v>8.8000000000000007</v>
          </cell>
          <cell r="AN39">
            <v>7.9</v>
          </cell>
          <cell r="AO39">
            <v>5.4</v>
          </cell>
          <cell r="AP39">
            <v>8</v>
          </cell>
          <cell r="AQ39">
            <v>8.1999999999999993</v>
          </cell>
          <cell r="AR39">
            <v>5.9</v>
          </cell>
          <cell r="AS39">
            <v>6</v>
          </cell>
          <cell r="AT39">
            <v>5.2</v>
          </cell>
          <cell r="AU39">
            <v>8.3000000000000007</v>
          </cell>
          <cell r="AV39">
            <v>7.9</v>
          </cell>
          <cell r="AW39">
            <v>8.3000000000000007</v>
          </cell>
          <cell r="AZ39">
            <v>9.4</v>
          </cell>
          <cell r="BB39">
            <v>9</v>
          </cell>
          <cell r="BC39">
            <v>9</v>
          </cell>
          <cell r="BD39">
            <v>4.3</v>
          </cell>
          <cell r="BE39">
            <v>5</v>
          </cell>
          <cell r="BF39">
            <v>5.2</v>
          </cell>
          <cell r="BG39">
            <v>5.6</v>
          </cell>
          <cell r="BH39">
            <v>8.5</v>
          </cell>
          <cell r="BI39">
            <v>8.3000000000000007</v>
          </cell>
          <cell r="BJ39">
            <v>7.5</v>
          </cell>
          <cell r="BK39">
            <v>4.5</v>
          </cell>
          <cell r="BL39">
            <v>4.9000000000000004</v>
          </cell>
          <cell r="BM39">
            <v>9.1</v>
          </cell>
        </row>
        <row r="40">
          <cell r="A40">
            <v>29</v>
          </cell>
          <cell r="B40" t="str">
            <v>66DCTM22840</v>
          </cell>
          <cell r="C40" t="str">
            <v>ĐỖ NHƯ</v>
          </cell>
          <cell r="D40" t="str">
            <v>THƯƠNG</v>
          </cell>
          <cell r="E40" t="str">
            <v>26/02/1996</v>
          </cell>
          <cell r="F40">
            <v>114</v>
          </cell>
          <cell r="G40">
            <v>112</v>
          </cell>
          <cell r="H40">
            <v>112</v>
          </cell>
          <cell r="I40">
            <v>7.38</v>
          </cell>
          <cell r="J40">
            <v>1</v>
          </cell>
          <cell r="K40">
            <v>1</v>
          </cell>
          <cell r="L40">
            <v>8.4</v>
          </cell>
          <cell r="M40">
            <v>8.4</v>
          </cell>
          <cell r="N40">
            <v>7.3</v>
          </cell>
          <cell r="O40">
            <v>7.9</v>
          </cell>
          <cell r="P40">
            <v>7.8</v>
          </cell>
          <cell r="Q40">
            <v>7.8</v>
          </cell>
          <cell r="R40">
            <v>7.4</v>
          </cell>
          <cell r="S40">
            <v>8.6</v>
          </cell>
          <cell r="T40">
            <v>7.5</v>
          </cell>
          <cell r="U40">
            <v>8.1999999999999993</v>
          </cell>
          <cell r="V40">
            <v>7.2</v>
          </cell>
          <cell r="Z40">
            <v>0</v>
          </cell>
          <cell r="AA40">
            <v>5</v>
          </cell>
          <cell r="AB40">
            <v>7.5</v>
          </cell>
          <cell r="AC40">
            <v>5.5</v>
          </cell>
          <cell r="AD40">
            <v>5.2</v>
          </cell>
          <cell r="AE40">
            <v>7</v>
          </cell>
          <cell r="AF40">
            <v>8.1999999999999993</v>
          </cell>
          <cell r="AG40">
            <v>7.5</v>
          </cell>
          <cell r="AH40">
            <v>5.8</v>
          </cell>
          <cell r="AI40">
            <v>8.6999999999999993</v>
          </cell>
          <cell r="AJ40">
            <v>9.9</v>
          </cell>
          <cell r="AK40">
            <v>4.8</v>
          </cell>
          <cell r="AL40">
            <v>8.1</v>
          </cell>
          <cell r="AM40">
            <v>9.4</v>
          </cell>
          <cell r="AN40">
            <v>9.3000000000000007</v>
          </cell>
          <cell r="AO40">
            <v>7.4</v>
          </cell>
          <cell r="AP40">
            <v>7.1</v>
          </cell>
          <cell r="AQ40">
            <v>8.1</v>
          </cell>
          <cell r="AR40">
            <v>6.4</v>
          </cell>
          <cell r="AS40">
            <v>6</v>
          </cell>
          <cell r="AT40">
            <v>5.2</v>
          </cell>
          <cell r="AU40">
            <v>7.5</v>
          </cell>
          <cell r="AV40">
            <v>7.1</v>
          </cell>
          <cell r="AW40">
            <v>9.5</v>
          </cell>
          <cell r="AZ40">
            <v>7.7</v>
          </cell>
          <cell r="BB40">
            <v>8.1999999999999993</v>
          </cell>
          <cell r="BC40">
            <v>7.8</v>
          </cell>
          <cell r="BD40">
            <v>4.7</v>
          </cell>
          <cell r="BE40">
            <v>7.9</v>
          </cell>
          <cell r="BF40">
            <v>7.3</v>
          </cell>
          <cell r="BG40">
            <v>5.3</v>
          </cell>
          <cell r="BH40">
            <v>7.8</v>
          </cell>
          <cell r="BI40">
            <v>8.1999999999999993</v>
          </cell>
          <cell r="BJ40">
            <v>5</v>
          </cell>
          <cell r="BK40">
            <v>5.2</v>
          </cell>
          <cell r="BL40">
            <v>6.6</v>
          </cell>
          <cell r="BM40">
            <v>8.9</v>
          </cell>
        </row>
        <row r="41">
          <cell r="A41">
            <v>30</v>
          </cell>
          <cell r="B41" t="str">
            <v>66DCTM22662</v>
          </cell>
          <cell r="C41" t="str">
            <v>NGUYỄN VĂN</v>
          </cell>
          <cell r="D41" t="str">
            <v>TIỀN</v>
          </cell>
          <cell r="E41" t="str">
            <v>23/02/1997</v>
          </cell>
          <cell r="F41">
            <v>122</v>
          </cell>
          <cell r="G41">
            <v>112</v>
          </cell>
          <cell r="H41">
            <v>112</v>
          </cell>
          <cell r="I41">
            <v>6.68</v>
          </cell>
          <cell r="J41">
            <v>2</v>
          </cell>
          <cell r="K41">
            <v>2</v>
          </cell>
          <cell r="L41">
            <v>7.7</v>
          </cell>
          <cell r="M41">
            <v>6.6</v>
          </cell>
          <cell r="N41">
            <v>7.4</v>
          </cell>
          <cell r="O41">
            <v>6</v>
          </cell>
          <cell r="P41">
            <v>8</v>
          </cell>
          <cell r="Q41">
            <v>6.4</v>
          </cell>
          <cell r="R41">
            <v>6.1</v>
          </cell>
          <cell r="S41">
            <v>7.2</v>
          </cell>
          <cell r="T41">
            <v>7.5</v>
          </cell>
          <cell r="U41">
            <v>7.6</v>
          </cell>
          <cell r="V41">
            <v>7.8</v>
          </cell>
          <cell r="W41">
            <v>6.7</v>
          </cell>
          <cell r="X41">
            <v>7.2</v>
          </cell>
          <cell r="Y41">
            <v>8.8000000000000007</v>
          </cell>
          <cell r="Z41">
            <v>7</v>
          </cell>
          <cell r="AA41">
            <v>8</v>
          </cell>
          <cell r="AB41">
            <v>0</v>
          </cell>
          <cell r="AC41">
            <v>0</v>
          </cell>
          <cell r="AD41">
            <v>5.3</v>
          </cell>
          <cell r="AE41">
            <v>5.4</v>
          </cell>
          <cell r="AF41">
            <v>8.4</v>
          </cell>
          <cell r="AG41">
            <v>4.5</v>
          </cell>
          <cell r="AH41">
            <v>4.8</v>
          </cell>
          <cell r="AI41">
            <v>5.9</v>
          </cell>
          <cell r="AJ41">
            <v>9.3000000000000007</v>
          </cell>
          <cell r="AK41">
            <v>6.4</v>
          </cell>
          <cell r="AL41">
            <v>6.1</v>
          </cell>
          <cell r="AM41">
            <v>9.4</v>
          </cell>
          <cell r="AN41">
            <v>6.1</v>
          </cell>
          <cell r="AO41">
            <v>9.3000000000000007</v>
          </cell>
          <cell r="AP41">
            <v>5</v>
          </cell>
          <cell r="AQ41">
            <v>5.5</v>
          </cell>
          <cell r="AR41">
            <v>4.8</v>
          </cell>
          <cell r="AS41">
            <v>6.8</v>
          </cell>
          <cell r="AT41">
            <v>5.2</v>
          </cell>
          <cell r="AU41">
            <v>6.4</v>
          </cell>
          <cell r="AV41">
            <v>6.2</v>
          </cell>
          <cell r="AW41">
            <v>8</v>
          </cell>
          <cell r="AZ41">
            <v>7.7</v>
          </cell>
          <cell r="BB41">
            <v>8.1999999999999993</v>
          </cell>
          <cell r="BC41">
            <v>4.4000000000000004</v>
          </cell>
          <cell r="BD41">
            <v>9</v>
          </cell>
          <cell r="BE41">
            <v>6.5</v>
          </cell>
          <cell r="BF41">
            <v>6.1</v>
          </cell>
          <cell r="BG41">
            <v>4.9000000000000004</v>
          </cell>
          <cell r="BH41">
            <v>8.9</v>
          </cell>
          <cell r="BI41">
            <v>8.6</v>
          </cell>
          <cell r="BJ41">
            <v>5.7</v>
          </cell>
          <cell r="BK41">
            <v>6</v>
          </cell>
          <cell r="BL41">
            <v>5.6</v>
          </cell>
          <cell r="BM41">
            <v>5.7</v>
          </cell>
        </row>
        <row r="42">
          <cell r="A42">
            <v>31</v>
          </cell>
          <cell r="B42" t="str">
            <v>66DCTM23119</v>
          </cell>
          <cell r="C42" t="str">
            <v>NGUYỄN VĂN</v>
          </cell>
          <cell r="D42" t="str">
            <v>TÚ</v>
          </cell>
          <cell r="E42">
            <v>35714</v>
          </cell>
          <cell r="F42">
            <v>119</v>
          </cell>
          <cell r="G42">
            <v>109</v>
          </cell>
          <cell r="H42">
            <v>104</v>
          </cell>
          <cell r="I42">
            <v>6.27</v>
          </cell>
          <cell r="J42">
            <v>5</v>
          </cell>
          <cell r="K42">
            <v>8</v>
          </cell>
          <cell r="L42">
            <v>7.6</v>
          </cell>
          <cell r="M42">
            <v>8.4</v>
          </cell>
          <cell r="N42">
            <v>5.7</v>
          </cell>
          <cell r="O42">
            <v>9.1</v>
          </cell>
          <cell r="P42">
            <v>9.6</v>
          </cell>
          <cell r="Q42">
            <v>7</v>
          </cell>
          <cell r="R42">
            <v>6.8</v>
          </cell>
          <cell r="S42">
            <v>7.2</v>
          </cell>
          <cell r="T42">
            <v>7.7</v>
          </cell>
          <cell r="U42">
            <v>5.9</v>
          </cell>
          <cell r="V42">
            <v>5.9</v>
          </cell>
          <cell r="W42">
            <v>6.5</v>
          </cell>
          <cell r="X42">
            <v>8.1</v>
          </cell>
          <cell r="Y42">
            <v>7.4</v>
          </cell>
          <cell r="Z42">
            <v>0</v>
          </cell>
          <cell r="AA42">
            <v>0</v>
          </cell>
          <cell r="AB42">
            <v>0</v>
          </cell>
          <cell r="AC42">
            <v>6</v>
          </cell>
          <cell r="AD42">
            <v>4.9000000000000004</v>
          </cell>
          <cell r="AE42">
            <v>5.2</v>
          </cell>
          <cell r="AF42">
            <v>8.8000000000000007</v>
          </cell>
          <cell r="AG42">
            <v>4.5</v>
          </cell>
          <cell r="AH42">
            <v>4.4000000000000004</v>
          </cell>
          <cell r="AI42">
            <v>4.2</v>
          </cell>
          <cell r="AJ42">
            <v>7.9</v>
          </cell>
          <cell r="AK42">
            <v>7.7</v>
          </cell>
          <cell r="AL42">
            <v>6.8</v>
          </cell>
          <cell r="AM42">
            <v>8</v>
          </cell>
          <cell r="AN42">
            <v>5.7</v>
          </cell>
          <cell r="AO42">
            <v>4.8</v>
          </cell>
          <cell r="AP42">
            <v>6</v>
          </cell>
          <cell r="AQ42">
            <v>3.5</v>
          </cell>
          <cell r="AR42">
            <v>5</v>
          </cell>
          <cell r="AS42">
            <v>7.3</v>
          </cell>
          <cell r="AT42">
            <v>5</v>
          </cell>
          <cell r="AU42">
            <v>5.5</v>
          </cell>
          <cell r="AV42">
            <v>7.9</v>
          </cell>
          <cell r="AW42">
            <v>7</v>
          </cell>
          <cell r="AZ42">
            <v>8.4</v>
          </cell>
          <cell r="BB42">
            <v>8.1</v>
          </cell>
          <cell r="BD42">
            <v>6.1</v>
          </cell>
          <cell r="BE42">
            <v>4.7</v>
          </cell>
          <cell r="BF42">
            <v>4.9000000000000004</v>
          </cell>
          <cell r="BG42">
            <v>4.4000000000000004</v>
          </cell>
          <cell r="BH42">
            <v>6.2</v>
          </cell>
          <cell r="BI42">
            <v>7.9</v>
          </cell>
          <cell r="BJ42">
            <v>6.3</v>
          </cell>
          <cell r="BK42">
            <v>5.5</v>
          </cell>
          <cell r="BL42">
            <v>5</v>
          </cell>
          <cell r="BM42">
            <v>3.3</v>
          </cell>
        </row>
        <row r="43">
          <cell r="A43">
            <v>32</v>
          </cell>
          <cell r="B43" t="str">
            <v>66DCTM22769</v>
          </cell>
          <cell r="C43" t="str">
            <v>PHẠM</v>
          </cell>
          <cell r="D43" t="str">
            <v>TUYÊN</v>
          </cell>
          <cell r="E43">
            <v>35613</v>
          </cell>
          <cell r="F43">
            <v>122</v>
          </cell>
          <cell r="G43">
            <v>112</v>
          </cell>
          <cell r="H43">
            <v>112</v>
          </cell>
          <cell r="I43">
            <v>6.62</v>
          </cell>
          <cell r="J43">
            <v>1</v>
          </cell>
          <cell r="K43">
            <v>1</v>
          </cell>
          <cell r="L43">
            <v>8.6</v>
          </cell>
          <cell r="M43">
            <v>8.4</v>
          </cell>
          <cell r="N43">
            <v>8.1</v>
          </cell>
          <cell r="O43">
            <v>4.9000000000000004</v>
          </cell>
          <cell r="P43">
            <v>7.8</v>
          </cell>
          <cell r="Q43">
            <v>5.7</v>
          </cell>
          <cell r="R43">
            <v>5.6</v>
          </cell>
          <cell r="S43">
            <v>7.9</v>
          </cell>
          <cell r="T43">
            <v>6.1</v>
          </cell>
          <cell r="U43">
            <v>7.3</v>
          </cell>
          <cell r="V43">
            <v>7.3</v>
          </cell>
          <cell r="W43">
            <v>6.7</v>
          </cell>
          <cell r="X43">
            <v>7.2</v>
          </cell>
          <cell r="Y43">
            <v>7.9</v>
          </cell>
          <cell r="Z43">
            <v>5.5</v>
          </cell>
          <cell r="AA43">
            <v>5</v>
          </cell>
          <cell r="AB43">
            <v>0</v>
          </cell>
          <cell r="AC43">
            <v>5.5</v>
          </cell>
          <cell r="AD43">
            <v>5.5</v>
          </cell>
          <cell r="AE43">
            <v>5.0999999999999996</v>
          </cell>
          <cell r="AF43">
            <v>8.1</v>
          </cell>
          <cell r="AG43">
            <v>4.2</v>
          </cell>
          <cell r="AH43">
            <v>5.0999999999999996</v>
          </cell>
          <cell r="AI43">
            <v>7</v>
          </cell>
          <cell r="AJ43">
            <v>8.1999999999999993</v>
          </cell>
          <cell r="AK43">
            <v>5.0999999999999996</v>
          </cell>
          <cell r="AL43">
            <v>4.5999999999999996</v>
          </cell>
          <cell r="AM43">
            <v>9</v>
          </cell>
          <cell r="AN43">
            <v>6.1</v>
          </cell>
          <cell r="AO43">
            <v>6.5</v>
          </cell>
          <cell r="AP43">
            <v>6.5</v>
          </cell>
          <cell r="AQ43">
            <v>7.9</v>
          </cell>
          <cell r="AR43">
            <v>6</v>
          </cell>
          <cell r="AS43">
            <v>6.6</v>
          </cell>
          <cell r="AT43">
            <v>5</v>
          </cell>
          <cell r="AU43">
            <v>6.6</v>
          </cell>
          <cell r="AV43">
            <v>5.8</v>
          </cell>
          <cell r="AW43">
            <v>6.8</v>
          </cell>
          <cell r="AZ43">
            <v>7.7</v>
          </cell>
          <cell r="BB43">
            <v>8.1999999999999993</v>
          </cell>
          <cell r="BC43">
            <v>7.8</v>
          </cell>
          <cell r="BD43">
            <v>8.5</v>
          </cell>
          <cell r="BE43">
            <v>4.7</v>
          </cell>
          <cell r="BF43">
            <v>5.9</v>
          </cell>
          <cell r="BG43">
            <v>6.8</v>
          </cell>
          <cell r="BH43">
            <v>9</v>
          </cell>
          <cell r="BI43">
            <v>8</v>
          </cell>
          <cell r="BJ43">
            <v>4</v>
          </cell>
          <cell r="BK43">
            <v>4.5999999999999996</v>
          </cell>
          <cell r="BL43">
            <v>5.7</v>
          </cell>
          <cell r="BM43">
            <v>6.5</v>
          </cell>
        </row>
        <row r="44">
          <cell r="A44">
            <v>33</v>
          </cell>
          <cell r="B44" t="str">
            <v>66DCTM23135</v>
          </cell>
          <cell r="C44" t="str">
            <v>PHẠM VĂN</v>
          </cell>
          <cell r="D44" t="str">
            <v>VỊNH</v>
          </cell>
          <cell r="E44">
            <v>34583</v>
          </cell>
          <cell r="F44">
            <v>132</v>
          </cell>
          <cell r="G44">
            <v>122</v>
          </cell>
          <cell r="H44">
            <v>122</v>
          </cell>
          <cell r="I44">
            <v>6.72</v>
          </cell>
          <cell r="J44">
            <v>1</v>
          </cell>
          <cell r="K44">
            <v>1</v>
          </cell>
          <cell r="L44">
            <v>4</v>
          </cell>
          <cell r="M44">
            <v>8.4</v>
          </cell>
          <cell r="N44">
            <v>4.4000000000000004</v>
          </cell>
          <cell r="O44">
            <v>9.1</v>
          </cell>
          <cell r="P44">
            <v>9</v>
          </cell>
          <cell r="Q44">
            <v>7.8</v>
          </cell>
          <cell r="R44">
            <v>6.5</v>
          </cell>
          <cell r="S44">
            <v>7.9</v>
          </cell>
          <cell r="T44">
            <v>7.7</v>
          </cell>
          <cell r="U44">
            <v>9.1</v>
          </cell>
          <cell r="V44">
            <v>6</v>
          </cell>
          <cell r="W44">
            <v>7.2</v>
          </cell>
          <cell r="X44">
            <v>7.4</v>
          </cell>
          <cell r="Y44">
            <v>7.4</v>
          </cell>
          <cell r="Z44">
            <v>5.5</v>
          </cell>
          <cell r="AA44">
            <v>6.5</v>
          </cell>
          <cell r="AB44">
            <v>0</v>
          </cell>
          <cell r="AC44">
            <v>6.5</v>
          </cell>
          <cell r="AD44">
            <v>6.6</v>
          </cell>
          <cell r="AE44">
            <v>4.9000000000000004</v>
          </cell>
          <cell r="AF44">
            <v>6.5</v>
          </cell>
          <cell r="AG44">
            <v>8.6999999999999993</v>
          </cell>
          <cell r="AH44">
            <v>5.0999999999999996</v>
          </cell>
          <cell r="AI44">
            <v>5.9</v>
          </cell>
          <cell r="AJ44">
            <v>7.4</v>
          </cell>
          <cell r="AK44">
            <v>4.8</v>
          </cell>
          <cell r="AL44">
            <v>7.7</v>
          </cell>
          <cell r="AM44">
            <v>7.5</v>
          </cell>
          <cell r="AN44">
            <v>5.7</v>
          </cell>
          <cell r="AO44">
            <v>4.2</v>
          </cell>
          <cell r="AP44">
            <v>6</v>
          </cell>
          <cell r="AQ44">
            <v>7.4</v>
          </cell>
          <cell r="AR44">
            <v>5.7</v>
          </cell>
          <cell r="AS44">
            <v>6.3</v>
          </cell>
          <cell r="AT44">
            <v>5.0999999999999996</v>
          </cell>
          <cell r="AU44">
            <v>6</v>
          </cell>
          <cell r="AV44">
            <v>6.9</v>
          </cell>
          <cell r="AW44">
            <v>4.9000000000000004</v>
          </cell>
          <cell r="AX44">
            <v>10</v>
          </cell>
          <cell r="AY44">
            <v>10</v>
          </cell>
          <cell r="AZ44">
            <v>8.4</v>
          </cell>
          <cell r="BA44">
            <v>10</v>
          </cell>
          <cell r="BB44">
            <v>7.7</v>
          </cell>
          <cell r="BC44">
            <v>7.6</v>
          </cell>
          <cell r="BD44">
            <v>6.6</v>
          </cell>
          <cell r="BE44">
            <v>4.7</v>
          </cell>
          <cell r="BF44">
            <v>4.2</v>
          </cell>
          <cell r="BG44">
            <v>4.9000000000000004</v>
          </cell>
          <cell r="BH44">
            <v>8.6</v>
          </cell>
          <cell r="BI44">
            <v>7.6</v>
          </cell>
          <cell r="BJ44">
            <v>5.0999999999999996</v>
          </cell>
          <cell r="BK44">
            <v>4.3</v>
          </cell>
          <cell r="BL44">
            <v>5.9</v>
          </cell>
          <cell r="BM44">
            <v>6.8</v>
          </cell>
        </row>
        <row r="45">
          <cell r="A45">
            <v>34</v>
          </cell>
          <cell r="B45" t="str">
            <v>66DCTM21676</v>
          </cell>
          <cell r="C45" t="str">
            <v>ĐINH KHANG</v>
          </cell>
          <cell r="D45" t="str">
            <v>VŨ</v>
          </cell>
          <cell r="E45" t="str">
            <v>21/05/1997</v>
          </cell>
          <cell r="F45">
            <v>132</v>
          </cell>
          <cell r="G45">
            <v>122</v>
          </cell>
          <cell r="H45">
            <v>122</v>
          </cell>
          <cell r="I45">
            <v>7.94</v>
          </cell>
          <cell r="J45">
            <v>2</v>
          </cell>
          <cell r="K45">
            <v>2</v>
          </cell>
          <cell r="L45">
            <v>6.6</v>
          </cell>
          <cell r="M45">
            <v>8.8000000000000007</v>
          </cell>
          <cell r="N45">
            <v>6.3</v>
          </cell>
          <cell r="O45">
            <v>10</v>
          </cell>
          <cell r="P45">
            <v>8.9</v>
          </cell>
          <cell r="Q45">
            <v>8.5</v>
          </cell>
          <cell r="R45">
            <v>8.3000000000000007</v>
          </cell>
          <cell r="S45">
            <v>8.6</v>
          </cell>
          <cell r="T45">
            <v>7.7</v>
          </cell>
          <cell r="U45">
            <v>10</v>
          </cell>
          <cell r="V45">
            <v>8.4</v>
          </cell>
          <cell r="W45">
            <v>6.5</v>
          </cell>
          <cell r="X45">
            <v>7.4</v>
          </cell>
          <cell r="Y45">
            <v>7.9</v>
          </cell>
          <cell r="Z45">
            <v>5</v>
          </cell>
          <cell r="AA45">
            <v>5.5</v>
          </cell>
          <cell r="AB45">
            <v>0</v>
          </cell>
          <cell r="AC45">
            <v>0</v>
          </cell>
          <cell r="AD45">
            <v>8.3000000000000007</v>
          </cell>
          <cell r="AE45">
            <v>5.4</v>
          </cell>
          <cell r="AF45">
            <v>9.3000000000000007</v>
          </cell>
          <cell r="AG45">
            <v>7.7</v>
          </cell>
          <cell r="AH45">
            <v>9.3000000000000007</v>
          </cell>
          <cell r="AI45">
            <v>9.3000000000000007</v>
          </cell>
          <cell r="AJ45">
            <v>8.3000000000000007</v>
          </cell>
          <cell r="AK45">
            <v>7.1</v>
          </cell>
          <cell r="AL45">
            <v>8.9</v>
          </cell>
          <cell r="AM45">
            <v>9.3000000000000007</v>
          </cell>
          <cell r="AN45">
            <v>7.6</v>
          </cell>
          <cell r="AO45">
            <v>5.4</v>
          </cell>
          <cell r="AP45">
            <v>8.1999999999999993</v>
          </cell>
          <cell r="AQ45">
            <v>9.4</v>
          </cell>
          <cell r="AR45">
            <v>6.6</v>
          </cell>
          <cell r="AS45">
            <v>7.2</v>
          </cell>
          <cell r="AT45">
            <v>5.9</v>
          </cell>
          <cell r="AU45">
            <v>7.3</v>
          </cell>
          <cell r="AV45">
            <v>6</v>
          </cell>
          <cell r="AW45">
            <v>9</v>
          </cell>
          <cell r="AX45">
            <v>9</v>
          </cell>
          <cell r="AY45">
            <v>9</v>
          </cell>
          <cell r="AZ45">
            <v>9</v>
          </cell>
          <cell r="BA45">
            <v>9</v>
          </cell>
          <cell r="BB45">
            <v>9</v>
          </cell>
          <cell r="BC45">
            <v>5.0999999999999996</v>
          </cell>
          <cell r="BD45">
            <v>5.2</v>
          </cell>
          <cell r="BE45">
            <v>9</v>
          </cell>
          <cell r="BF45">
            <v>7.7</v>
          </cell>
          <cell r="BG45">
            <v>6.4</v>
          </cell>
          <cell r="BH45">
            <v>9.6</v>
          </cell>
          <cell r="BI45">
            <v>9</v>
          </cell>
          <cell r="BJ45">
            <v>6.1</v>
          </cell>
          <cell r="BK45">
            <v>7</v>
          </cell>
          <cell r="BL45">
            <v>6.3</v>
          </cell>
          <cell r="BM45">
            <v>8</v>
          </cell>
        </row>
        <row r="46">
          <cell r="A46">
            <v>35</v>
          </cell>
          <cell r="B46" t="str">
            <v>66DCTM22573</v>
          </cell>
          <cell r="C46" t="str">
            <v>NGUYỄN ĐỨC</v>
          </cell>
          <cell r="D46" t="str">
            <v>VŨ</v>
          </cell>
          <cell r="E46" t="str">
            <v>23/06/1996</v>
          </cell>
          <cell r="F46">
            <v>122</v>
          </cell>
          <cell r="G46">
            <v>112</v>
          </cell>
          <cell r="H46">
            <v>112</v>
          </cell>
          <cell r="I46">
            <v>7.06</v>
          </cell>
          <cell r="J46">
            <v>0</v>
          </cell>
          <cell r="K46">
            <v>0</v>
          </cell>
          <cell r="L46">
            <v>6.6</v>
          </cell>
          <cell r="M46">
            <v>9.3000000000000007</v>
          </cell>
          <cell r="N46">
            <v>5.2</v>
          </cell>
          <cell r="O46">
            <v>4.5999999999999996</v>
          </cell>
          <cell r="P46">
            <v>8.1</v>
          </cell>
          <cell r="Q46">
            <v>7.2</v>
          </cell>
          <cell r="R46">
            <v>7.4</v>
          </cell>
          <cell r="S46">
            <v>8.6</v>
          </cell>
          <cell r="T46">
            <v>9.3000000000000007</v>
          </cell>
          <cell r="U46">
            <v>10</v>
          </cell>
          <cell r="V46">
            <v>7.9</v>
          </cell>
          <cell r="W46">
            <v>6.9</v>
          </cell>
          <cell r="X46">
            <v>7.2</v>
          </cell>
          <cell r="Y46">
            <v>7.4</v>
          </cell>
          <cell r="Z46">
            <v>6.5</v>
          </cell>
          <cell r="AA46">
            <v>6.5</v>
          </cell>
          <cell r="AB46">
            <v>8.5</v>
          </cell>
          <cell r="AC46">
            <v>6.5</v>
          </cell>
          <cell r="AD46">
            <v>8</v>
          </cell>
          <cell r="AE46">
            <v>6.8</v>
          </cell>
          <cell r="AF46">
            <v>7.8</v>
          </cell>
          <cell r="AG46">
            <v>8</v>
          </cell>
          <cell r="AH46">
            <v>5.0999999999999996</v>
          </cell>
          <cell r="AI46">
            <v>9.1</v>
          </cell>
          <cell r="AJ46">
            <v>7.9</v>
          </cell>
          <cell r="AK46">
            <v>4.3</v>
          </cell>
          <cell r="AL46">
            <v>8.5</v>
          </cell>
          <cell r="AM46">
            <v>9</v>
          </cell>
          <cell r="AN46">
            <v>8.3000000000000007</v>
          </cell>
          <cell r="AO46">
            <v>7.7</v>
          </cell>
          <cell r="AP46">
            <v>4.8</v>
          </cell>
          <cell r="AQ46">
            <v>8.4</v>
          </cell>
          <cell r="AR46">
            <v>5.3</v>
          </cell>
          <cell r="AS46">
            <v>7.5</v>
          </cell>
          <cell r="AT46">
            <v>5</v>
          </cell>
          <cell r="AU46">
            <v>7.3</v>
          </cell>
          <cell r="AV46">
            <v>7.1</v>
          </cell>
          <cell r="AW46">
            <v>8.3000000000000007</v>
          </cell>
          <cell r="AZ46">
            <v>9</v>
          </cell>
          <cell r="BB46">
            <v>9.1</v>
          </cell>
          <cell r="BC46">
            <v>4.0999999999999996</v>
          </cell>
          <cell r="BD46">
            <v>4.2</v>
          </cell>
          <cell r="BE46">
            <v>5.0999999999999996</v>
          </cell>
          <cell r="BF46">
            <v>6.1</v>
          </cell>
          <cell r="BG46">
            <v>5.9</v>
          </cell>
          <cell r="BH46">
            <v>9.4</v>
          </cell>
          <cell r="BI46">
            <v>9</v>
          </cell>
          <cell r="BJ46">
            <v>6.2</v>
          </cell>
          <cell r="BK46">
            <v>4.3</v>
          </cell>
          <cell r="BL46">
            <v>5.9</v>
          </cell>
          <cell r="BM46">
            <v>7.5</v>
          </cell>
        </row>
        <row r="49">
          <cell r="B49">
            <v>43718</v>
          </cell>
          <cell r="C49">
            <v>0</v>
          </cell>
          <cell r="D49">
            <v>0</v>
          </cell>
        </row>
        <row r="50">
          <cell r="B50">
            <v>43686</v>
          </cell>
          <cell r="C50">
            <v>1</v>
          </cell>
          <cell r="D50">
            <v>2.86</v>
          </cell>
        </row>
        <row r="51">
          <cell r="B51">
            <v>43654</v>
          </cell>
          <cell r="C51">
            <v>8</v>
          </cell>
          <cell r="D51">
            <v>22.86</v>
          </cell>
        </row>
        <row r="52">
          <cell r="B52">
            <v>43623</v>
          </cell>
          <cell r="C52">
            <v>19</v>
          </cell>
          <cell r="D52">
            <v>54.29</v>
          </cell>
        </row>
        <row r="53">
          <cell r="B53">
            <v>43591</v>
          </cell>
          <cell r="C53">
            <v>6</v>
          </cell>
          <cell r="D53">
            <v>17.14</v>
          </cell>
        </row>
        <row r="54">
          <cell r="B54">
            <v>43560</v>
          </cell>
          <cell r="C54">
            <v>0</v>
          </cell>
          <cell r="D54">
            <v>0</v>
          </cell>
        </row>
        <row r="55">
          <cell r="B55" t="str">
            <v>0-4</v>
          </cell>
          <cell r="C55">
            <v>1</v>
          </cell>
          <cell r="D55">
            <v>2.86</v>
          </cell>
        </row>
        <row r="58">
          <cell r="J58" t="str">
            <v>ngày 13 tháng 3 năm 2019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DL200"/>
  <sheetViews>
    <sheetView tabSelected="1" zoomScale="85" zoomScaleNormal="85" zoomScaleSheetLayoutView="85" workbookViewId="0">
      <selection activeCell="C1" sqref="C1:C104857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9.69921875" style="2" hidden="1" customWidth="1"/>
    <col min="4" max="4" width="11.59765625" style="2" bestFit="1" customWidth="1"/>
    <col min="5" max="5" width="5.3984375" style="2" bestFit="1" customWidth="1"/>
    <col min="6" max="6" width="8.69921875" style="2" customWidth="1"/>
    <col min="7" max="11" width="3.69921875" style="2" customWidth="1"/>
    <col min="12" max="13" width="2.69921875" style="2" customWidth="1"/>
    <col min="14" max="14" width="5.69921875" style="2" customWidth="1"/>
    <col min="15" max="15" width="2.69921875" style="2" customWidth="1"/>
    <col min="16" max="115" width="3" style="2" customWidth="1"/>
    <col min="116" max="16384" width="9.09765625" style="2"/>
  </cols>
  <sheetData>
    <row r="1" spans="1:59" ht="13.8" x14ac:dyDescent="0.25">
      <c r="X1" s="3" t="s">
        <v>0</v>
      </c>
    </row>
    <row r="2" spans="1:59" ht="13.8" x14ac:dyDescent="0.25">
      <c r="V2" s="4" t="s">
        <v>1</v>
      </c>
      <c r="X2" s="5"/>
    </row>
    <row r="4" spans="1:59" customFormat="1" ht="222.75" customHeight="1" x14ac:dyDescent="0.25">
      <c r="A4" s="6" t="s">
        <v>2</v>
      </c>
      <c r="B4" s="7" t="s">
        <v>3</v>
      </c>
      <c r="C4" s="7"/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9" t="s">
        <v>20</v>
      </c>
      <c r="U4" s="9" t="s">
        <v>21</v>
      </c>
      <c r="V4" s="9" t="s">
        <v>22</v>
      </c>
      <c r="W4" s="9" t="s">
        <v>23</v>
      </c>
      <c r="X4" s="9" t="s">
        <v>24</v>
      </c>
      <c r="Y4" s="9" t="s">
        <v>25</v>
      </c>
      <c r="Z4" s="9" t="s">
        <v>26</v>
      </c>
      <c r="AA4" s="9" t="s">
        <v>27</v>
      </c>
      <c r="AB4" s="9" t="s">
        <v>28</v>
      </c>
      <c r="AC4" s="9" t="s">
        <v>29</v>
      </c>
      <c r="AD4" s="9" t="s">
        <v>30</v>
      </c>
      <c r="AE4" s="9" t="s">
        <v>31</v>
      </c>
      <c r="AF4" s="9" t="s">
        <v>32</v>
      </c>
      <c r="AG4" s="9" t="s">
        <v>33</v>
      </c>
      <c r="AH4" s="9" t="s">
        <v>34</v>
      </c>
      <c r="AI4" s="9" t="s">
        <v>35</v>
      </c>
      <c r="AJ4" s="9" t="s">
        <v>36</v>
      </c>
      <c r="AK4" s="9" t="s">
        <v>37</v>
      </c>
      <c r="AL4" s="9" t="s">
        <v>38</v>
      </c>
      <c r="AM4" s="9" t="s">
        <v>39</v>
      </c>
      <c r="AN4" s="9" t="s">
        <v>40</v>
      </c>
      <c r="AO4" s="9" t="s">
        <v>41</v>
      </c>
      <c r="AP4" s="9" t="s">
        <v>42</v>
      </c>
      <c r="AQ4" s="9" t="s">
        <v>43</v>
      </c>
      <c r="AR4" s="9" t="s">
        <v>44</v>
      </c>
      <c r="AS4" s="9" t="s">
        <v>45</v>
      </c>
      <c r="AT4" s="9" t="s">
        <v>46</v>
      </c>
      <c r="AU4" s="9" t="s">
        <v>47</v>
      </c>
      <c r="AV4" s="9" t="s">
        <v>48</v>
      </c>
      <c r="AW4" s="9" t="s">
        <v>49</v>
      </c>
      <c r="AX4" s="9" t="s">
        <v>50</v>
      </c>
      <c r="AY4" s="9" t="s">
        <v>51</v>
      </c>
      <c r="AZ4" s="9" t="s">
        <v>52</v>
      </c>
      <c r="BA4" s="9" t="s">
        <v>53</v>
      </c>
      <c r="BB4" s="9" t="s">
        <v>54</v>
      </c>
      <c r="BC4" s="9" t="s">
        <v>55</v>
      </c>
      <c r="BD4" s="9" t="s">
        <v>56</v>
      </c>
      <c r="BE4" s="9" t="s">
        <v>57</v>
      </c>
      <c r="BF4" s="9" t="s">
        <v>58</v>
      </c>
    </row>
    <row r="5" spans="1:59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>
        <v>3</v>
      </c>
      <c r="Q5" s="11">
        <v>2</v>
      </c>
      <c r="R5" s="11">
        <v>2</v>
      </c>
      <c r="S5" s="11">
        <v>3</v>
      </c>
      <c r="T5" s="11">
        <v>2</v>
      </c>
      <c r="U5" s="11">
        <v>3</v>
      </c>
      <c r="V5" s="11">
        <v>2</v>
      </c>
      <c r="W5" s="11">
        <v>2</v>
      </c>
      <c r="X5" s="11">
        <v>2</v>
      </c>
      <c r="Y5" s="11">
        <v>3</v>
      </c>
      <c r="Z5" s="11">
        <v>3</v>
      </c>
      <c r="AA5" s="11">
        <v>2</v>
      </c>
      <c r="AB5" s="11">
        <v>3</v>
      </c>
      <c r="AC5" s="11">
        <v>4</v>
      </c>
      <c r="AD5" s="11">
        <v>3</v>
      </c>
      <c r="AE5" s="11">
        <v>4</v>
      </c>
      <c r="AF5" s="11">
        <v>3</v>
      </c>
      <c r="AG5" s="11">
        <v>2</v>
      </c>
      <c r="AH5" s="11">
        <v>3</v>
      </c>
      <c r="AI5" s="11">
        <v>2</v>
      </c>
      <c r="AJ5" s="11">
        <v>2</v>
      </c>
      <c r="AK5" s="11">
        <v>3</v>
      </c>
      <c r="AL5" s="11">
        <v>2</v>
      </c>
      <c r="AM5" s="11">
        <v>3</v>
      </c>
      <c r="AN5" s="11">
        <v>2</v>
      </c>
      <c r="AO5" s="11">
        <v>3</v>
      </c>
      <c r="AP5" s="11">
        <v>3</v>
      </c>
      <c r="AQ5" s="11">
        <v>3</v>
      </c>
      <c r="AR5" s="11">
        <v>3</v>
      </c>
      <c r="AS5" s="11">
        <v>3</v>
      </c>
      <c r="AT5" s="11">
        <v>2</v>
      </c>
      <c r="AU5" s="11">
        <v>7</v>
      </c>
      <c r="AV5" s="11">
        <v>3</v>
      </c>
      <c r="AW5" s="11">
        <v>3</v>
      </c>
      <c r="AX5" s="11">
        <v>4</v>
      </c>
      <c r="AY5" s="11">
        <v>2</v>
      </c>
      <c r="AZ5" s="11">
        <v>3</v>
      </c>
      <c r="BA5" s="11">
        <v>2</v>
      </c>
      <c r="BB5" s="11">
        <v>2</v>
      </c>
      <c r="BC5" s="11">
        <v>3</v>
      </c>
      <c r="BD5" s="11">
        <v>2</v>
      </c>
      <c r="BE5" s="11">
        <v>3</v>
      </c>
      <c r="BF5" s="11">
        <v>4</v>
      </c>
    </row>
    <row r="6" spans="1:59" customFormat="1" ht="13.8" x14ac:dyDescent="0.25">
      <c r="A6" s="12">
        <v>1</v>
      </c>
      <c r="B6" s="13" t="s">
        <v>59</v>
      </c>
      <c r="C6" s="13" t="str">
        <f>D6&amp;" "&amp;E6</f>
        <v>KHUẤT NGỌC ANH</v>
      </c>
      <c r="D6" s="13" t="s">
        <v>60</v>
      </c>
      <c r="E6" s="13" t="s">
        <v>61</v>
      </c>
      <c r="F6" s="14">
        <v>35649</v>
      </c>
      <c r="G6" s="15">
        <v>120</v>
      </c>
      <c r="H6" s="15">
        <v>120</v>
      </c>
      <c r="I6" s="15">
        <v>120</v>
      </c>
      <c r="J6" s="16">
        <v>6.8550000000000013</v>
      </c>
      <c r="K6" s="16">
        <v>2.6583333333333332</v>
      </c>
      <c r="L6" s="15">
        <v>0</v>
      </c>
      <c r="M6" s="15">
        <v>0</v>
      </c>
      <c r="N6" s="17">
        <v>0</v>
      </c>
      <c r="O6" s="17" t="s">
        <v>62</v>
      </c>
      <c r="P6" s="18">
        <v>8.1999999999999993</v>
      </c>
      <c r="Q6" s="18">
        <v>6.2</v>
      </c>
      <c r="R6" s="18">
        <v>8.3000000000000007</v>
      </c>
      <c r="S6" s="18">
        <v>5.9</v>
      </c>
      <c r="T6" s="18">
        <v>6.8</v>
      </c>
      <c r="U6" s="18">
        <v>5.0999999999999996</v>
      </c>
      <c r="V6" s="18">
        <v>5.8</v>
      </c>
      <c r="W6" s="18">
        <v>8.3000000000000007</v>
      </c>
      <c r="X6" s="18">
        <v>8</v>
      </c>
      <c r="Y6" s="18">
        <v>8.5</v>
      </c>
      <c r="Z6" s="18">
        <v>7.5</v>
      </c>
      <c r="AA6" s="18">
        <v>7.5</v>
      </c>
      <c r="AB6" s="18">
        <v>5.6</v>
      </c>
      <c r="AC6" s="18">
        <v>7.5</v>
      </c>
      <c r="AD6" s="18">
        <v>5.3</v>
      </c>
      <c r="AE6" s="18">
        <v>4.5</v>
      </c>
      <c r="AF6" s="18">
        <v>4.0999999999999996</v>
      </c>
      <c r="AG6" s="18">
        <v>8.1999999999999993</v>
      </c>
      <c r="AH6" s="18">
        <v>7.7</v>
      </c>
      <c r="AI6" s="18">
        <v>8.1</v>
      </c>
      <c r="AJ6" s="18">
        <v>8.6</v>
      </c>
      <c r="AK6" s="18">
        <v>7</v>
      </c>
      <c r="AL6" s="18">
        <v>6.5</v>
      </c>
      <c r="AM6" s="18">
        <v>8.6</v>
      </c>
      <c r="AN6" s="18">
        <v>4.8</v>
      </c>
      <c r="AO6" s="18">
        <v>8</v>
      </c>
      <c r="AP6" s="18">
        <v>4.5</v>
      </c>
      <c r="AQ6" s="18">
        <v>6.1</v>
      </c>
      <c r="AR6" s="18">
        <v>8</v>
      </c>
      <c r="AS6" s="18">
        <v>9.1</v>
      </c>
      <c r="AT6" s="18">
        <v>8</v>
      </c>
      <c r="AU6" s="18">
        <v>9.1</v>
      </c>
      <c r="AV6" s="18">
        <v>4.3</v>
      </c>
      <c r="AW6" s="18">
        <v>4.9000000000000004</v>
      </c>
      <c r="AX6" s="18">
        <v>6.3</v>
      </c>
      <c r="AY6" s="18">
        <v>5.3</v>
      </c>
      <c r="AZ6" s="18">
        <v>6.6</v>
      </c>
      <c r="BA6" s="18">
        <v>6.8</v>
      </c>
      <c r="BB6" s="18">
        <v>8.1999999999999993</v>
      </c>
      <c r="BC6" s="18">
        <v>5.5</v>
      </c>
      <c r="BD6" s="18">
        <v>8.3000000000000007</v>
      </c>
      <c r="BE6" s="18">
        <v>6.4</v>
      </c>
      <c r="BF6" s="18">
        <v>6.9</v>
      </c>
      <c r="BG6" t="str">
        <f>VLOOKUP(B6,'66DCDT'!$C$10:$G$58,3,0)</f>
        <v>08/07/1997</v>
      </c>
    </row>
    <row r="7" spans="1:59" customFormat="1" ht="13.8" x14ac:dyDescent="0.25">
      <c r="A7" s="12">
        <v>2</v>
      </c>
      <c r="B7" s="13" t="s">
        <v>63</v>
      </c>
      <c r="C7" s="13"/>
      <c r="D7" s="13" t="s">
        <v>64</v>
      </c>
      <c r="E7" s="13" t="s">
        <v>65</v>
      </c>
      <c r="F7" s="14" t="s">
        <v>66</v>
      </c>
      <c r="G7" s="15">
        <v>120</v>
      </c>
      <c r="H7" s="15">
        <v>118</v>
      </c>
      <c r="I7" s="15">
        <v>116</v>
      </c>
      <c r="J7" s="16">
        <v>5.9364406779661021</v>
      </c>
      <c r="K7" s="16">
        <v>2.0254237288135593</v>
      </c>
      <c r="L7" s="15">
        <v>2</v>
      </c>
      <c r="M7" s="15">
        <v>4</v>
      </c>
      <c r="N7" s="17">
        <v>3.3333333333333333E-2</v>
      </c>
      <c r="O7" s="17" t="s">
        <v>62</v>
      </c>
      <c r="P7" s="18">
        <v>4.8</v>
      </c>
      <c r="Q7" s="18" t="s">
        <v>67</v>
      </c>
      <c r="R7" s="18">
        <v>4.5</v>
      </c>
      <c r="S7" s="18">
        <v>5.9</v>
      </c>
      <c r="T7" s="18">
        <v>6.3</v>
      </c>
      <c r="U7" s="18">
        <v>4.2</v>
      </c>
      <c r="V7" s="18">
        <v>4.8</v>
      </c>
      <c r="W7" s="18">
        <v>6.3</v>
      </c>
      <c r="X7" s="18">
        <v>5</v>
      </c>
      <c r="Y7" s="18">
        <v>6.7</v>
      </c>
      <c r="Z7" s="18">
        <v>4.5</v>
      </c>
      <c r="AA7" s="18">
        <v>8.1</v>
      </c>
      <c r="AB7" s="18">
        <v>5.9</v>
      </c>
      <c r="AC7" s="18">
        <v>7.2</v>
      </c>
      <c r="AD7" s="18">
        <v>6.8</v>
      </c>
      <c r="AE7" s="18">
        <v>4.5999999999999996</v>
      </c>
      <c r="AF7" s="18">
        <v>7.3</v>
      </c>
      <c r="AG7" s="18">
        <v>2.6</v>
      </c>
      <c r="AH7" s="18">
        <v>5</v>
      </c>
      <c r="AI7" s="18">
        <v>4.9000000000000004</v>
      </c>
      <c r="AJ7" s="18">
        <v>6.6</v>
      </c>
      <c r="AK7" s="18">
        <v>5.2</v>
      </c>
      <c r="AL7" s="18">
        <v>4.3</v>
      </c>
      <c r="AM7" s="18">
        <v>5.7</v>
      </c>
      <c r="AN7" s="18">
        <v>4.5</v>
      </c>
      <c r="AO7" s="18">
        <v>6.4</v>
      </c>
      <c r="AP7" s="18">
        <v>4.8</v>
      </c>
      <c r="AQ7" s="18">
        <v>5.8</v>
      </c>
      <c r="AR7" s="18">
        <v>7.3</v>
      </c>
      <c r="AS7" s="18">
        <v>8.6999999999999993</v>
      </c>
      <c r="AT7" s="18">
        <v>7.3</v>
      </c>
      <c r="AU7" s="18">
        <v>8.6999999999999993</v>
      </c>
      <c r="AV7" s="18">
        <v>4.8</v>
      </c>
      <c r="AW7" s="18">
        <v>4.3</v>
      </c>
      <c r="AX7" s="18">
        <v>4.2</v>
      </c>
      <c r="AY7" s="18">
        <v>8.4</v>
      </c>
      <c r="AZ7" s="18">
        <v>7.7</v>
      </c>
      <c r="BA7" s="18">
        <v>5.5</v>
      </c>
      <c r="BB7" s="18">
        <v>4.5</v>
      </c>
      <c r="BC7" s="18">
        <v>5.2</v>
      </c>
      <c r="BD7" s="18">
        <v>8.1999999999999993</v>
      </c>
      <c r="BE7" s="18">
        <v>4.5999999999999996</v>
      </c>
      <c r="BF7" s="18">
        <v>6.8</v>
      </c>
      <c r="BG7" t="e">
        <f>VLOOKUP(B7,'66DCDT'!$C$10:$G$58,3,0)</f>
        <v>#N/A</v>
      </c>
    </row>
    <row r="8" spans="1:59" customFormat="1" ht="14.25" customHeight="1" x14ac:dyDescent="0.25">
      <c r="A8" s="12">
        <v>3</v>
      </c>
      <c r="B8" s="13" t="s">
        <v>68</v>
      </c>
      <c r="C8" s="13"/>
      <c r="D8" s="13" t="s">
        <v>69</v>
      </c>
      <c r="E8" s="13" t="s">
        <v>70</v>
      </c>
      <c r="F8" s="14" t="s">
        <v>71</v>
      </c>
      <c r="G8" s="15">
        <v>120</v>
      </c>
      <c r="H8" s="15">
        <v>120</v>
      </c>
      <c r="I8" s="15">
        <v>120</v>
      </c>
      <c r="J8" s="16">
        <v>6.6658333333333335</v>
      </c>
      <c r="K8" s="16">
        <v>2.5541666666666667</v>
      </c>
      <c r="L8" s="15">
        <v>0</v>
      </c>
      <c r="M8" s="15">
        <v>0</v>
      </c>
      <c r="N8" s="17">
        <v>0</v>
      </c>
      <c r="O8" s="17" t="s">
        <v>62</v>
      </c>
      <c r="P8" s="18">
        <v>6.2</v>
      </c>
      <c r="Q8" s="18">
        <v>4.3</v>
      </c>
      <c r="R8" s="18">
        <v>8.6999999999999993</v>
      </c>
      <c r="S8" s="18">
        <v>7</v>
      </c>
      <c r="T8" s="18">
        <v>6.9</v>
      </c>
      <c r="U8" s="18">
        <v>5.8</v>
      </c>
      <c r="V8" s="18">
        <v>8.3000000000000007</v>
      </c>
      <c r="W8" s="18">
        <v>8</v>
      </c>
      <c r="X8" s="18">
        <v>8</v>
      </c>
      <c r="Y8" s="18">
        <v>5.9</v>
      </c>
      <c r="Z8" s="18">
        <v>5.0999999999999996</v>
      </c>
      <c r="AA8" s="18">
        <v>7.5</v>
      </c>
      <c r="AB8" s="18">
        <v>5.6</v>
      </c>
      <c r="AC8" s="18">
        <v>4.8</v>
      </c>
      <c r="AD8" s="18">
        <v>4.4000000000000004</v>
      </c>
      <c r="AE8" s="18">
        <v>5</v>
      </c>
      <c r="AF8" s="18">
        <v>5.3</v>
      </c>
      <c r="AG8" s="18">
        <v>8.1999999999999993</v>
      </c>
      <c r="AH8" s="18">
        <v>6.1</v>
      </c>
      <c r="AI8" s="18">
        <v>6.4</v>
      </c>
      <c r="AJ8" s="18">
        <v>6.5</v>
      </c>
      <c r="AK8" s="18">
        <v>7.7</v>
      </c>
      <c r="AL8" s="18">
        <v>6.8</v>
      </c>
      <c r="AM8" s="18">
        <v>4.5999999999999996</v>
      </c>
      <c r="AN8" s="18">
        <v>6.8</v>
      </c>
      <c r="AO8" s="18">
        <v>8.6</v>
      </c>
      <c r="AP8" s="18">
        <v>6.6</v>
      </c>
      <c r="AQ8" s="18">
        <v>6.1</v>
      </c>
      <c r="AR8" s="18">
        <v>9</v>
      </c>
      <c r="AS8" s="18">
        <v>8.6999999999999993</v>
      </c>
      <c r="AT8" s="18">
        <v>8</v>
      </c>
      <c r="AU8" s="18">
        <v>8.6999999999999993</v>
      </c>
      <c r="AV8" s="18">
        <v>5.6</v>
      </c>
      <c r="AW8" s="18">
        <v>5.3</v>
      </c>
      <c r="AX8" s="18">
        <v>5.6</v>
      </c>
      <c r="AY8" s="18">
        <v>4.5999999999999996</v>
      </c>
      <c r="AZ8" s="18">
        <v>5.8</v>
      </c>
      <c r="BA8" s="18">
        <v>6.8</v>
      </c>
      <c r="BB8" s="18">
        <v>7.8</v>
      </c>
      <c r="BC8" s="18">
        <v>8.4</v>
      </c>
      <c r="BD8" s="18">
        <v>9</v>
      </c>
      <c r="BE8" s="18">
        <v>6</v>
      </c>
      <c r="BF8" s="18">
        <v>7.7</v>
      </c>
      <c r="BG8" t="e">
        <f>VLOOKUP(B8,'66DCDT'!$C$10:$G$58,3,0)</f>
        <v>#N/A</v>
      </c>
    </row>
    <row r="9" spans="1:59" customFormat="1" ht="13.8" x14ac:dyDescent="0.25">
      <c r="A9" s="12">
        <v>4</v>
      </c>
      <c r="B9" s="13" t="s">
        <v>72</v>
      </c>
      <c r="C9" s="13"/>
      <c r="D9" s="13" t="s">
        <v>73</v>
      </c>
      <c r="E9" s="13" t="s">
        <v>74</v>
      </c>
      <c r="F9" s="14" t="s">
        <v>75</v>
      </c>
      <c r="G9" s="15">
        <v>120</v>
      </c>
      <c r="H9" s="15">
        <v>118</v>
      </c>
      <c r="I9" s="15">
        <v>116</v>
      </c>
      <c r="J9" s="16">
        <v>6.6584745762711872</v>
      </c>
      <c r="K9" s="16">
        <v>2.5338983050847457</v>
      </c>
      <c r="L9" s="15">
        <v>2</v>
      </c>
      <c r="M9" s="15">
        <v>4</v>
      </c>
      <c r="N9" s="17">
        <v>3.3333333333333333E-2</v>
      </c>
      <c r="O9" s="17" t="s">
        <v>62</v>
      </c>
      <c r="P9" s="18">
        <v>6</v>
      </c>
      <c r="Q9" s="18" t="s">
        <v>67</v>
      </c>
      <c r="R9" s="18">
        <v>2.9</v>
      </c>
      <c r="S9" s="18">
        <v>4.8</v>
      </c>
      <c r="T9" s="18">
        <v>7.5</v>
      </c>
      <c r="U9" s="18">
        <v>6.1</v>
      </c>
      <c r="V9" s="18">
        <v>7</v>
      </c>
      <c r="W9" s="18">
        <v>9</v>
      </c>
      <c r="X9" s="18">
        <v>7</v>
      </c>
      <c r="Y9" s="18">
        <v>6.4</v>
      </c>
      <c r="Z9" s="18">
        <v>5.9</v>
      </c>
      <c r="AA9" s="18">
        <v>6.1</v>
      </c>
      <c r="AB9" s="18">
        <v>9.3000000000000007</v>
      </c>
      <c r="AC9" s="18">
        <v>6.4</v>
      </c>
      <c r="AD9" s="18">
        <v>5.6</v>
      </c>
      <c r="AE9" s="18">
        <v>6.2</v>
      </c>
      <c r="AF9" s="18">
        <v>8.1999999999999993</v>
      </c>
      <c r="AG9" s="18">
        <v>4.5999999999999996</v>
      </c>
      <c r="AH9" s="18">
        <v>6.6</v>
      </c>
      <c r="AI9" s="18">
        <v>6.9</v>
      </c>
      <c r="AJ9" s="18">
        <v>7.8</v>
      </c>
      <c r="AK9" s="18">
        <v>6.1</v>
      </c>
      <c r="AL9" s="18">
        <v>6.3</v>
      </c>
      <c r="AM9" s="18">
        <v>7.3</v>
      </c>
      <c r="AN9" s="18">
        <v>6.5</v>
      </c>
      <c r="AO9" s="18">
        <v>6.9</v>
      </c>
      <c r="AP9" s="18">
        <v>5.0999999999999996</v>
      </c>
      <c r="AQ9" s="18">
        <v>6.7</v>
      </c>
      <c r="AR9" s="18">
        <v>6.6</v>
      </c>
      <c r="AS9" s="18">
        <v>9.1</v>
      </c>
      <c r="AT9" s="18">
        <v>7.7</v>
      </c>
      <c r="AU9" s="18">
        <v>9.1</v>
      </c>
      <c r="AV9" s="18">
        <v>4.5999999999999996</v>
      </c>
      <c r="AW9" s="18">
        <v>6.8</v>
      </c>
      <c r="AX9" s="18">
        <v>5.3</v>
      </c>
      <c r="AY9" s="18">
        <v>5</v>
      </c>
      <c r="AZ9" s="18">
        <v>8.9</v>
      </c>
      <c r="BA9" s="18">
        <v>5.9</v>
      </c>
      <c r="BB9" s="18">
        <v>7.8</v>
      </c>
      <c r="BC9" s="18">
        <v>6.7</v>
      </c>
      <c r="BD9" s="18">
        <v>5.9</v>
      </c>
      <c r="BE9" s="18">
        <v>4.5</v>
      </c>
      <c r="BF9" s="18">
        <v>7</v>
      </c>
      <c r="BG9" t="e">
        <f>VLOOKUP(B9,'66DCDT'!$C$10:$G$58,3,0)</f>
        <v>#N/A</v>
      </c>
    </row>
    <row r="10" spans="1:59" customFormat="1" ht="13.8" x14ac:dyDescent="0.25">
      <c r="A10" s="12">
        <v>5</v>
      </c>
      <c r="B10" s="13" t="s">
        <v>76</v>
      </c>
      <c r="C10" s="13"/>
      <c r="D10" s="13" t="s">
        <v>77</v>
      </c>
      <c r="E10" s="13" t="s">
        <v>78</v>
      </c>
      <c r="F10" s="14">
        <v>35431</v>
      </c>
      <c r="G10" s="15">
        <v>120</v>
      </c>
      <c r="H10" s="15">
        <v>118</v>
      </c>
      <c r="I10" s="15">
        <v>116</v>
      </c>
      <c r="J10" s="16">
        <v>6.1008474576271192</v>
      </c>
      <c r="K10" s="16">
        <v>2.1483050847457625</v>
      </c>
      <c r="L10" s="15">
        <v>2</v>
      </c>
      <c r="M10" s="15">
        <v>4</v>
      </c>
      <c r="N10" s="17">
        <v>3.3333333333333333E-2</v>
      </c>
      <c r="O10" s="17" t="s">
        <v>62</v>
      </c>
      <c r="P10" s="18">
        <v>5.9</v>
      </c>
      <c r="Q10" s="18" t="s">
        <v>67</v>
      </c>
      <c r="R10" s="18">
        <v>3.8</v>
      </c>
      <c r="S10" s="18">
        <v>6</v>
      </c>
      <c r="T10" s="18">
        <v>6</v>
      </c>
      <c r="U10" s="18">
        <v>7.6</v>
      </c>
      <c r="V10" s="18">
        <v>5.4</v>
      </c>
      <c r="W10" s="18">
        <v>8</v>
      </c>
      <c r="X10" s="18">
        <v>7</v>
      </c>
      <c r="Y10" s="18">
        <v>5.0999999999999996</v>
      </c>
      <c r="Z10" s="18">
        <v>5.4</v>
      </c>
      <c r="AA10" s="18">
        <v>7.9</v>
      </c>
      <c r="AB10" s="18">
        <v>4.3</v>
      </c>
      <c r="AC10" s="18">
        <v>7.1</v>
      </c>
      <c r="AD10" s="18">
        <v>4.3</v>
      </c>
      <c r="AE10" s="18">
        <v>4.7</v>
      </c>
      <c r="AF10" s="18">
        <v>8.1999999999999993</v>
      </c>
      <c r="AG10" s="18">
        <v>5.4</v>
      </c>
      <c r="AH10" s="18">
        <v>5.9</v>
      </c>
      <c r="AI10" s="18">
        <v>6.6</v>
      </c>
      <c r="AJ10" s="18">
        <v>5.6</v>
      </c>
      <c r="AK10" s="18">
        <v>6.1</v>
      </c>
      <c r="AL10" s="18">
        <v>6.4</v>
      </c>
      <c r="AM10" s="18">
        <v>5.6</v>
      </c>
      <c r="AN10" s="18">
        <v>5.8</v>
      </c>
      <c r="AO10" s="18">
        <v>7.7</v>
      </c>
      <c r="AP10" s="18">
        <v>4.5</v>
      </c>
      <c r="AQ10" s="18">
        <v>4.4000000000000004</v>
      </c>
      <c r="AR10" s="18">
        <v>8.3000000000000007</v>
      </c>
      <c r="AS10" s="18">
        <v>8.1999999999999993</v>
      </c>
      <c r="AT10" s="18">
        <v>8</v>
      </c>
      <c r="AU10" s="18">
        <v>8.1999999999999993</v>
      </c>
      <c r="AV10" s="18">
        <v>4</v>
      </c>
      <c r="AW10" s="18">
        <v>4.3</v>
      </c>
      <c r="AX10" s="18">
        <v>5.3</v>
      </c>
      <c r="AY10" s="18">
        <v>6.3</v>
      </c>
      <c r="AZ10" s="18">
        <v>5.4</v>
      </c>
      <c r="BA10" s="18">
        <v>5</v>
      </c>
      <c r="BB10" s="18">
        <v>6.9</v>
      </c>
      <c r="BC10" s="18">
        <v>5</v>
      </c>
      <c r="BD10" s="18">
        <v>5.2</v>
      </c>
      <c r="BE10" s="18">
        <v>6.7</v>
      </c>
      <c r="BF10" s="18">
        <v>6.7</v>
      </c>
      <c r="BG10" t="e">
        <f>VLOOKUP(B10,'66DCDT'!$C$10:$G$58,3,0)</f>
        <v>#N/A</v>
      </c>
    </row>
    <row r="11" spans="1:59" customFormat="1" ht="13.8" x14ac:dyDescent="0.25">
      <c r="A11" s="12">
        <v>6</v>
      </c>
      <c r="B11" s="13" t="s">
        <v>79</v>
      </c>
      <c r="C11" s="13" t="str">
        <f>D11&amp;" "&amp;E11</f>
        <v>TRỊNH XUÂN ĐỨC</v>
      </c>
      <c r="D11" s="13" t="s">
        <v>80</v>
      </c>
      <c r="E11" s="13" t="s">
        <v>81</v>
      </c>
      <c r="F11" s="14">
        <v>35772</v>
      </c>
      <c r="G11" s="15">
        <v>120</v>
      </c>
      <c r="H11" s="15">
        <v>118</v>
      </c>
      <c r="I11" s="15">
        <v>118</v>
      </c>
      <c r="J11" s="16">
        <v>6.3923728813559322</v>
      </c>
      <c r="K11" s="16">
        <v>2.3347457627118646</v>
      </c>
      <c r="L11" s="15">
        <v>1</v>
      </c>
      <c r="M11" s="15">
        <v>2</v>
      </c>
      <c r="N11" s="17">
        <v>1.6666666666666666E-2</v>
      </c>
      <c r="O11" s="17" t="s">
        <v>62</v>
      </c>
      <c r="P11" s="18">
        <v>5.7</v>
      </c>
      <c r="Q11" s="18" t="s">
        <v>67</v>
      </c>
      <c r="R11" s="18">
        <v>4.3</v>
      </c>
      <c r="S11" s="18">
        <v>6.6</v>
      </c>
      <c r="T11" s="18">
        <v>6.1</v>
      </c>
      <c r="U11" s="18">
        <v>5.3</v>
      </c>
      <c r="V11" s="18">
        <v>6.3</v>
      </c>
      <c r="W11" s="18">
        <v>7.3</v>
      </c>
      <c r="X11" s="18">
        <v>9.9</v>
      </c>
      <c r="Y11" s="18">
        <v>4.3</v>
      </c>
      <c r="Z11" s="18">
        <v>7.7</v>
      </c>
      <c r="AA11" s="18">
        <v>7.7</v>
      </c>
      <c r="AB11" s="18">
        <v>6.1</v>
      </c>
      <c r="AC11" s="18">
        <v>6.5</v>
      </c>
      <c r="AD11" s="18">
        <v>6.8</v>
      </c>
      <c r="AE11" s="18">
        <v>6.4</v>
      </c>
      <c r="AF11" s="18">
        <v>8.5</v>
      </c>
      <c r="AG11" s="18">
        <v>5.7</v>
      </c>
      <c r="AH11" s="18">
        <v>5.9</v>
      </c>
      <c r="AI11" s="18">
        <v>5.7</v>
      </c>
      <c r="AJ11" s="18">
        <v>7.4</v>
      </c>
      <c r="AK11" s="18">
        <v>5.2</v>
      </c>
      <c r="AL11" s="18">
        <v>4.9000000000000004</v>
      </c>
      <c r="AM11" s="18">
        <v>7.7</v>
      </c>
      <c r="AN11" s="18">
        <v>5.0999999999999996</v>
      </c>
      <c r="AO11" s="18">
        <v>5.7</v>
      </c>
      <c r="AP11" s="18">
        <v>5.2</v>
      </c>
      <c r="AQ11" s="18">
        <v>8.3000000000000007</v>
      </c>
      <c r="AR11" s="18">
        <v>7.6</v>
      </c>
      <c r="AS11" s="18">
        <v>8.1999999999999993</v>
      </c>
      <c r="AT11" s="18">
        <v>7.3</v>
      </c>
      <c r="AU11" s="18">
        <v>8.1999999999999993</v>
      </c>
      <c r="AV11" s="18">
        <v>5.3</v>
      </c>
      <c r="AW11" s="18">
        <v>8.9</v>
      </c>
      <c r="AX11" s="18">
        <v>4.5999999999999996</v>
      </c>
      <c r="AY11" s="18">
        <v>7.1</v>
      </c>
      <c r="AZ11" s="18">
        <v>4</v>
      </c>
      <c r="BA11" s="18">
        <v>6.6</v>
      </c>
      <c r="BB11" s="18">
        <v>6.9</v>
      </c>
      <c r="BC11" s="18">
        <v>4.3</v>
      </c>
      <c r="BD11" s="18">
        <v>4.9000000000000004</v>
      </c>
      <c r="BE11" s="18">
        <v>5</v>
      </c>
      <c r="BF11" s="18">
        <v>5.9</v>
      </c>
      <c r="BG11" t="str">
        <f>VLOOKUP(B11,'66DCDT'!$C$10:$G$58,3,0)</f>
        <v>12/08/1997</v>
      </c>
    </row>
    <row r="12" spans="1:59" customFormat="1" ht="13.8" x14ac:dyDescent="0.25">
      <c r="A12" s="12">
        <v>7</v>
      </c>
      <c r="B12" s="13" t="s">
        <v>82</v>
      </c>
      <c r="C12" s="13"/>
      <c r="D12" s="13" t="s">
        <v>83</v>
      </c>
      <c r="E12" s="13" t="s">
        <v>84</v>
      </c>
      <c r="F12" s="14" t="s">
        <v>85</v>
      </c>
      <c r="G12" s="15">
        <v>120</v>
      </c>
      <c r="H12" s="15">
        <v>118</v>
      </c>
      <c r="I12" s="15">
        <v>116</v>
      </c>
      <c r="J12" s="16">
        <v>5.8999999999999995</v>
      </c>
      <c r="K12" s="16">
        <v>2.0508474576271185</v>
      </c>
      <c r="L12" s="15">
        <v>2</v>
      </c>
      <c r="M12" s="15">
        <v>4</v>
      </c>
      <c r="N12" s="17">
        <v>3.3333333333333333E-2</v>
      </c>
      <c r="O12" s="17" t="s">
        <v>62</v>
      </c>
      <c r="P12" s="18">
        <v>5.8</v>
      </c>
      <c r="Q12" s="18" t="s">
        <v>67</v>
      </c>
      <c r="R12" s="18">
        <v>3.6</v>
      </c>
      <c r="S12" s="18">
        <v>5</v>
      </c>
      <c r="T12" s="18">
        <v>5.7</v>
      </c>
      <c r="U12" s="18">
        <v>4</v>
      </c>
      <c r="V12" s="18">
        <v>6.2</v>
      </c>
      <c r="W12" s="18">
        <v>8</v>
      </c>
      <c r="X12" s="18">
        <v>7.9</v>
      </c>
      <c r="Y12" s="18">
        <v>5.3</v>
      </c>
      <c r="Z12" s="18">
        <v>4.4000000000000004</v>
      </c>
      <c r="AA12" s="18">
        <v>8.6</v>
      </c>
      <c r="AB12" s="18">
        <v>4.0999999999999996</v>
      </c>
      <c r="AC12" s="18">
        <v>4.5</v>
      </c>
      <c r="AD12" s="18">
        <v>4.3</v>
      </c>
      <c r="AE12" s="18">
        <v>5.3</v>
      </c>
      <c r="AF12" s="18">
        <v>4.5</v>
      </c>
      <c r="AG12" s="18">
        <v>5.4</v>
      </c>
      <c r="AH12" s="18">
        <v>7.1</v>
      </c>
      <c r="AI12" s="18">
        <v>6</v>
      </c>
      <c r="AJ12" s="18">
        <v>6.2</v>
      </c>
      <c r="AK12" s="18">
        <v>5.9</v>
      </c>
      <c r="AL12" s="18">
        <v>4.2</v>
      </c>
      <c r="AM12" s="18">
        <v>5.0999999999999996</v>
      </c>
      <c r="AN12" s="18">
        <v>6.2</v>
      </c>
      <c r="AO12" s="18">
        <v>5.6</v>
      </c>
      <c r="AP12" s="18">
        <v>4.5999999999999996</v>
      </c>
      <c r="AQ12" s="18">
        <v>7.1</v>
      </c>
      <c r="AR12" s="18">
        <v>7.3</v>
      </c>
      <c r="AS12" s="18">
        <v>8.6999999999999993</v>
      </c>
      <c r="AT12" s="18">
        <v>8.3000000000000007</v>
      </c>
      <c r="AU12" s="18">
        <v>8.6999999999999993</v>
      </c>
      <c r="AV12" s="18">
        <v>4.5</v>
      </c>
      <c r="AW12" s="18">
        <v>6.6</v>
      </c>
      <c r="AX12" s="18">
        <v>6.3</v>
      </c>
      <c r="AY12" s="18">
        <v>4.9000000000000004</v>
      </c>
      <c r="AZ12" s="18">
        <v>5.6</v>
      </c>
      <c r="BA12" s="18">
        <v>5.9</v>
      </c>
      <c r="BB12" s="18">
        <v>6.6</v>
      </c>
      <c r="BC12" s="18">
        <v>6.9</v>
      </c>
      <c r="BD12" s="18">
        <v>4.9000000000000004</v>
      </c>
      <c r="BE12" s="18">
        <v>6.7</v>
      </c>
      <c r="BF12" s="18">
        <v>4.0999999999999996</v>
      </c>
      <c r="BG12" t="e">
        <f>VLOOKUP(B12,'66DCDT'!$C$10:$G$58,3,0)</f>
        <v>#N/A</v>
      </c>
    </row>
    <row r="13" spans="1:59" customFormat="1" ht="13.8" x14ac:dyDescent="0.25">
      <c r="A13" s="12">
        <v>8</v>
      </c>
      <c r="B13" s="13" t="s">
        <v>86</v>
      </c>
      <c r="C13" s="13" t="str">
        <f>D13&amp;" "&amp;E13</f>
        <v>KIỀU THỊ HIỀN</v>
      </c>
      <c r="D13" s="13" t="s">
        <v>87</v>
      </c>
      <c r="E13" s="13" t="s">
        <v>88</v>
      </c>
      <c r="F13" s="14" t="s">
        <v>89</v>
      </c>
      <c r="G13" s="15">
        <v>120</v>
      </c>
      <c r="H13" s="15">
        <v>118</v>
      </c>
      <c r="I13" s="15">
        <v>118</v>
      </c>
      <c r="J13" s="16">
        <v>8.1830508474576291</v>
      </c>
      <c r="K13" s="16">
        <v>3.4322033898305087</v>
      </c>
      <c r="L13" s="15">
        <v>1</v>
      </c>
      <c r="M13" s="15">
        <v>2</v>
      </c>
      <c r="N13" s="17">
        <v>1.6666666666666666E-2</v>
      </c>
      <c r="O13" s="17" t="s">
        <v>62</v>
      </c>
      <c r="P13" s="18">
        <v>8.1999999999999993</v>
      </c>
      <c r="Q13" s="18" t="s">
        <v>67</v>
      </c>
      <c r="R13" s="18">
        <v>8.9</v>
      </c>
      <c r="S13" s="18">
        <v>8.9</v>
      </c>
      <c r="T13" s="18">
        <v>7.6</v>
      </c>
      <c r="U13" s="18">
        <v>8.6</v>
      </c>
      <c r="V13" s="18">
        <v>9.1</v>
      </c>
      <c r="W13" s="18">
        <v>8.3000000000000007</v>
      </c>
      <c r="X13" s="18">
        <v>8</v>
      </c>
      <c r="Y13" s="18">
        <v>8.8000000000000007</v>
      </c>
      <c r="Z13" s="18">
        <v>7.3</v>
      </c>
      <c r="AA13" s="18">
        <v>8.6</v>
      </c>
      <c r="AB13" s="18">
        <v>8.8000000000000007</v>
      </c>
      <c r="AC13" s="18">
        <v>8.4</v>
      </c>
      <c r="AD13" s="18">
        <v>7.7</v>
      </c>
      <c r="AE13" s="18">
        <v>6.7</v>
      </c>
      <c r="AF13" s="18">
        <v>8.6999999999999993</v>
      </c>
      <c r="AG13" s="18">
        <v>9.8000000000000007</v>
      </c>
      <c r="AH13" s="18">
        <v>7.9</v>
      </c>
      <c r="AI13" s="18">
        <v>8.6999999999999993</v>
      </c>
      <c r="AJ13" s="18">
        <v>6.7</v>
      </c>
      <c r="AK13" s="18">
        <v>7.7</v>
      </c>
      <c r="AL13" s="18">
        <v>7.5</v>
      </c>
      <c r="AM13" s="18">
        <v>7.9</v>
      </c>
      <c r="AN13" s="18">
        <v>7.5</v>
      </c>
      <c r="AO13" s="18">
        <v>7</v>
      </c>
      <c r="AP13" s="18">
        <v>7.5</v>
      </c>
      <c r="AQ13" s="18">
        <v>6.7</v>
      </c>
      <c r="AR13" s="18">
        <v>6.6</v>
      </c>
      <c r="AS13" s="18">
        <v>9.6</v>
      </c>
      <c r="AT13" s="18">
        <v>8.3000000000000007</v>
      </c>
      <c r="AU13" s="18">
        <v>9.6</v>
      </c>
      <c r="AV13" s="18">
        <v>6.2</v>
      </c>
      <c r="AW13" s="18">
        <v>7.4</v>
      </c>
      <c r="AX13" s="18">
        <v>9.8000000000000007</v>
      </c>
      <c r="AY13" s="18">
        <v>8.3000000000000007</v>
      </c>
      <c r="AZ13" s="18">
        <v>8.3000000000000007</v>
      </c>
      <c r="BA13" s="18">
        <v>7.5</v>
      </c>
      <c r="BB13" s="18">
        <v>8.8000000000000007</v>
      </c>
      <c r="BC13" s="18">
        <v>9.4</v>
      </c>
      <c r="BD13" s="18">
        <v>8.6</v>
      </c>
      <c r="BE13" s="18">
        <v>8</v>
      </c>
      <c r="BF13" s="18">
        <v>8.1999999999999993</v>
      </c>
      <c r="BG13" t="str">
        <f>VLOOKUP(B13,'66DCDT'!$C$10:$G$58,3,0)</f>
        <v>30/05/1997</v>
      </c>
    </row>
    <row r="14" spans="1:59" customFormat="1" ht="13.8" x14ac:dyDescent="0.25">
      <c r="A14" s="12">
        <v>9</v>
      </c>
      <c r="B14" s="13" t="s">
        <v>90</v>
      </c>
      <c r="C14" s="13"/>
      <c r="D14" s="13" t="s">
        <v>91</v>
      </c>
      <c r="E14" s="13" t="s">
        <v>92</v>
      </c>
      <c r="F14" s="14" t="s">
        <v>93</v>
      </c>
      <c r="G14" s="15">
        <v>120</v>
      </c>
      <c r="H14" s="15">
        <v>118</v>
      </c>
      <c r="I14" s="15">
        <v>118</v>
      </c>
      <c r="J14" s="16">
        <v>5.9915254237288131</v>
      </c>
      <c r="K14" s="16">
        <v>2.1398305084745761</v>
      </c>
      <c r="L14" s="15">
        <v>1</v>
      </c>
      <c r="M14" s="15">
        <v>2</v>
      </c>
      <c r="N14" s="17">
        <v>1.6666666666666666E-2</v>
      </c>
      <c r="O14" s="17" t="s">
        <v>62</v>
      </c>
      <c r="P14" s="18">
        <v>6.7</v>
      </c>
      <c r="Q14" s="18" t="s">
        <v>67</v>
      </c>
      <c r="R14" s="18">
        <v>4.3</v>
      </c>
      <c r="S14" s="18">
        <v>6</v>
      </c>
      <c r="T14" s="18">
        <v>6.5</v>
      </c>
      <c r="U14" s="18">
        <v>4.5999999999999996</v>
      </c>
      <c r="V14" s="18">
        <v>5.5</v>
      </c>
      <c r="W14" s="18">
        <v>8.3000000000000007</v>
      </c>
      <c r="X14" s="18">
        <v>6.9</v>
      </c>
      <c r="Y14" s="18">
        <v>7</v>
      </c>
      <c r="Z14" s="18">
        <v>5.0999999999999996</v>
      </c>
      <c r="AA14" s="18">
        <v>6.3</v>
      </c>
      <c r="AB14" s="18">
        <v>4.3</v>
      </c>
      <c r="AC14" s="18">
        <v>6.1</v>
      </c>
      <c r="AD14" s="18">
        <v>4.4000000000000004</v>
      </c>
      <c r="AE14" s="18">
        <v>5.6</v>
      </c>
      <c r="AF14" s="18">
        <v>4.2</v>
      </c>
      <c r="AG14" s="18">
        <v>9.1</v>
      </c>
      <c r="AH14" s="18">
        <v>5.6</v>
      </c>
      <c r="AI14" s="18">
        <v>6.3</v>
      </c>
      <c r="AJ14" s="18">
        <v>7.8</v>
      </c>
      <c r="AK14" s="18">
        <v>5</v>
      </c>
      <c r="AL14" s="18">
        <v>5.9</v>
      </c>
      <c r="AM14" s="18">
        <v>7.3</v>
      </c>
      <c r="AN14" s="18">
        <v>6.5</v>
      </c>
      <c r="AO14" s="18">
        <v>5.7</v>
      </c>
      <c r="AP14" s="18">
        <v>4.9000000000000004</v>
      </c>
      <c r="AQ14" s="18">
        <v>4.2</v>
      </c>
      <c r="AR14" s="18">
        <v>7.3</v>
      </c>
      <c r="AS14" s="18">
        <v>7.3</v>
      </c>
      <c r="AT14" s="18">
        <v>8.6999999999999993</v>
      </c>
      <c r="AU14" s="18">
        <v>7.3</v>
      </c>
      <c r="AV14" s="18">
        <v>4.5999999999999996</v>
      </c>
      <c r="AW14" s="18">
        <v>5.8</v>
      </c>
      <c r="AX14" s="18">
        <v>6.7</v>
      </c>
      <c r="AY14" s="18">
        <v>8.6</v>
      </c>
      <c r="AZ14" s="18">
        <v>5.2</v>
      </c>
      <c r="BA14" s="18">
        <v>4.0999999999999996</v>
      </c>
      <c r="BB14" s="18">
        <v>5.7</v>
      </c>
      <c r="BC14" s="18">
        <v>5.5</v>
      </c>
      <c r="BD14" s="18">
        <v>6.1</v>
      </c>
      <c r="BE14" s="18">
        <v>4.5999999999999996</v>
      </c>
      <c r="BF14" s="18">
        <v>5.8</v>
      </c>
      <c r="BG14" t="e">
        <f>VLOOKUP(B14,'66DCDT'!$C$10:$G$58,3,0)</f>
        <v>#N/A</v>
      </c>
    </row>
    <row r="15" spans="1:59" customFormat="1" ht="13.8" x14ac:dyDescent="0.25">
      <c r="A15" s="12">
        <v>10</v>
      </c>
      <c r="B15" s="13" t="s">
        <v>94</v>
      </c>
      <c r="C15" s="13" t="str">
        <f t="shared" ref="C15:C21" si="0">D15&amp;" "&amp;E15</f>
        <v>ĐỖ HOÀNH HUỲNH</v>
      </c>
      <c r="D15" s="13" t="s">
        <v>95</v>
      </c>
      <c r="E15" s="13" t="s">
        <v>96</v>
      </c>
      <c r="F15" s="14">
        <v>35431</v>
      </c>
      <c r="G15" s="15">
        <v>120</v>
      </c>
      <c r="H15" s="15">
        <v>118</v>
      </c>
      <c r="I15" s="15">
        <v>118</v>
      </c>
      <c r="J15" s="16">
        <v>6.0805084745762699</v>
      </c>
      <c r="K15" s="16">
        <v>2.1694915254237288</v>
      </c>
      <c r="L15" s="15">
        <v>1</v>
      </c>
      <c r="M15" s="15">
        <v>2</v>
      </c>
      <c r="N15" s="17">
        <v>1.6666666666666666E-2</v>
      </c>
      <c r="O15" s="17" t="s">
        <v>62</v>
      </c>
      <c r="P15" s="18">
        <v>4.2</v>
      </c>
      <c r="Q15" s="18" t="s">
        <v>67</v>
      </c>
      <c r="R15" s="18">
        <v>6.6</v>
      </c>
      <c r="S15" s="18">
        <v>4.0999999999999996</v>
      </c>
      <c r="T15" s="18">
        <v>4.9000000000000004</v>
      </c>
      <c r="U15" s="18">
        <v>5.9</v>
      </c>
      <c r="V15" s="18">
        <v>4</v>
      </c>
      <c r="W15" s="18">
        <v>8.1</v>
      </c>
      <c r="X15" s="18">
        <v>5</v>
      </c>
      <c r="Y15" s="18">
        <v>5</v>
      </c>
      <c r="Z15" s="18">
        <v>6.4</v>
      </c>
      <c r="AA15" s="18">
        <v>4.9000000000000004</v>
      </c>
      <c r="AB15" s="18">
        <v>7.5</v>
      </c>
      <c r="AC15" s="18">
        <v>9.1999999999999993</v>
      </c>
      <c r="AD15" s="18">
        <v>5.9</v>
      </c>
      <c r="AE15" s="18">
        <v>5.2</v>
      </c>
      <c r="AF15" s="18">
        <v>5.9</v>
      </c>
      <c r="AG15" s="18">
        <v>6.8</v>
      </c>
      <c r="AH15" s="18">
        <v>6.6</v>
      </c>
      <c r="AI15" s="18">
        <v>4.0999999999999996</v>
      </c>
      <c r="AJ15" s="18">
        <v>6.2</v>
      </c>
      <c r="AK15" s="18">
        <v>5.2</v>
      </c>
      <c r="AL15" s="18">
        <v>4.0999999999999996</v>
      </c>
      <c r="AM15" s="18">
        <v>5.8</v>
      </c>
      <c r="AN15" s="18">
        <v>6.1</v>
      </c>
      <c r="AO15" s="18">
        <v>5.7</v>
      </c>
      <c r="AP15" s="18">
        <v>6.7</v>
      </c>
      <c r="AQ15" s="18">
        <v>4.8</v>
      </c>
      <c r="AR15" s="18">
        <v>6.9</v>
      </c>
      <c r="AS15" s="18">
        <v>8.6999999999999993</v>
      </c>
      <c r="AT15" s="18">
        <v>8</v>
      </c>
      <c r="AU15" s="18">
        <v>8.6999999999999993</v>
      </c>
      <c r="AV15" s="18">
        <v>5.6</v>
      </c>
      <c r="AW15" s="18">
        <v>6.9</v>
      </c>
      <c r="AX15" s="18">
        <v>4.2</v>
      </c>
      <c r="AY15" s="18">
        <v>6.5</v>
      </c>
      <c r="AZ15" s="18">
        <v>7.1</v>
      </c>
      <c r="BA15" s="18">
        <v>4.0999999999999996</v>
      </c>
      <c r="BB15" s="18">
        <v>7.4</v>
      </c>
      <c r="BC15" s="18">
        <v>5.2</v>
      </c>
      <c r="BD15" s="18">
        <v>5.9</v>
      </c>
      <c r="BE15" s="18">
        <v>5.5</v>
      </c>
      <c r="BF15" s="18">
        <v>5</v>
      </c>
      <c r="BG15" t="str">
        <f>VLOOKUP(B15,'66DCDT'!$C$10:$G$58,3,0)</f>
        <v>01/01/1997</v>
      </c>
    </row>
    <row r="16" spans="1:59" customFormat="1" ht="13.8" x14ac:dyDescent="0.25">
      <c r="A16" s="12">
        <v>11</v>
      </c>
      <c r="B16" s="13" t="s">
        <v>97</v>
      </c>
      <c r="C16" s="13" t="str">
        <f t="shared" si="0"/>
        <v>BÙI HUY KHANG</v>
      </c>
      <c r="D16" s="13" t="s">
        <v>98</v>
      </c>
      <c r="E16" s="13" t="s">
        <v>99</v>
      </c>
      <c r="F16" s="14" t="s">
        <v>100</v>
      </c>
      <c r="G16" s="15">
        <v>120</v>
      </c>
      <c r="H16" s="15">
        <v>118</v>
      </c>
      <c r="I16" s="15">
        <v>118</v>
      </c>
      <c r="J16" s="16">
        <v>6.271186440677968</v>
      </c>
      <c r="K16" s="16">
        <v>2.3093220338983049</v>
      </c>
      <c r="L16" s="15">
        <v>1</v>
      </c>
      <c r="M16" s="15">
        <v>2</v>
      </c>
      <c r="N16" s="17">
        <v>1.6666666666666666E-2</v>
      </c>
      <c r="O16" s="17" t="s">
        <v>62</v>
      </c>
      <c r="P16" s="18">
        <v>4.5</v>
      </c>
      <c r="Q16" s="18" t="s">
        <v>67</v>
      </c>
      <c r="R16" s="18">
        <v>7</v>
      </c>
      <c r="S16" s="18">
        <v>4.2</v>
      </c>
      <c r="T16" s="18">
        <v>6.6</v>
      </c>
      <c r="U16" s="18">
        <v>4</v>
      </c>
      <c r="V16" s="18">
        <v>6.1</v>
      </c>
      <c r="W16" s="18">
        <v>7.3</v>
      </c>
      <c r="X16" s="18">
        <v>6.9</v>
      </c>
      <c r="Y16" s="18">
        <v>5.9</v>
      </c>
      <c r="Z16" s="18">
        <v>6.6</v>
      </c>
      <c r="AA16" s="18">
        <v>7.5</v>
      </c>
      <c r="AB16" s="18">
        <v>5.6</v>
      </c>
      <c r="AC16" s="18">
        <v>4.5999999999999996</v>
      </c>
      <c r="AD16" s="18">
        <v>5.6</v>
      </c>
      <c r="AE16" s="18">
        <v>6.9</v>
      </c>
      <c r="AF16" s="18">
        <v>8.5</v>
      </c>
      <c r="AG16" s="18">
        <v>6.6</v>
      </c>
      <c r="AH16" s="18">
        <v>6.6</v>
      </c>
      <c r="AI16" s="18">
        <v>6.8</v>
      </c>
      <c r="AJ16" s="18">
        <v>6.9</v>
      </c>
      <c r="AK16" s="18">
        <v>6.8</v>
      </c>
      <c r="AL16" s="18">
        <v>4.9000000000000004</v>
      </c>
      <c r="AM16" s="18">
        <v>7.6</v>
      </c>
      <c r="AN16" s="18">
        <v>5.0999999999999996</v>
      </c>
      <c r="AO16" s="18">
        <v>5</v>
      </c>
      <c r="AP16" s="18">
        <v>5.0999999999999996</v>
      </c>
      <c r="AQ16" s="18">
        <v>4.5999999999999996</v>
      </c>
      <c r="AR16" s="18">
        <v>7</v>
      </c>
      <c r="AS16" s="18">
        <v>8.6999999999999993</v>
      </c>
      <c r="AT16" s="18">
        <v>8</v>
      </c>
      <c r="AU16" s="18">
        <v>8.6999999999999993</v>
      </c>
      <c r="AV16" s="18">
        <v>4.0999999999999996</v>
      </c>
      <c r="AW16" s="18">
        <v>7.2</v>
      </c>
      <c r="AX16" s="18">
        <v>6</v>
      </c>
      <c r="AY16" s="18">
        <v>5.6</v>
      </c>
      <c r="AZ16" s="18">
        <v>5.4</v>
      </c>
      <c r="BA16" s="18">
        <v>7</v>
      </c>
      <c r="BB16" s="18">
        <v>7.6</v>
      </c>
      <c r="BC16" s="18">
        <v>5.9</v>
      </c>
      <c r="BD16" s="18">
        <v>5.3</v>
      </c>
      <c r="BE16" s="18">
        <v>6.4</v>
      </c>
      <c r="BF16" s="18">
        <v>5.7</v>
      </c>
      <c r="BG16" t="str">
        <f>VLOOKUP(B16,'66DCDT'!$C$10:$G$58,3,0)</f>
        <v>27/01/1997</v>
      </c>
    </row>
    <row r="17" spans="1:59" customFormat="1" ht="13.8" x14ac:dyDescent="0.25">
      <c r="A17" s="12">
        <v>12</v>
      </c>
      <c r="B17" s="13" t="s">
        <v>101</v>
      </c>
      <c r="C17" s="13" t="str">
        <f t="shared" si="0"/>
        <v>NGUYỄN ĐÌNH KHÁNH</v>
      </c>
      <c r="D17" s="13" t="s">
        <v>102</v>
      </c>
      <c r="E17" s="13" t="s">
        <v>103</v>
      </c>
      <c r="F17" s="14" t="s">
        <v>104</v>
      </c>
      <c r="G17" s="15">
        <v>120</v>
      </c>
      <c r="H17" s="15">
        <v>120</v>
      </c>
      <c r="I17" s="15">
        <v>120</v>
      </c>
      <c r="J17" s="16">
        <v>7.168333333333333</v>
      </c>
      <c r="K17" s="16">
        <v>2.8458333333333332</v>
      </c>
      <c r="L17" s="15">
        <v>0</v>
      </c>
      <c r="M17" s="15">
        <v>0</v>
      </c>
      <c r="N17" s="17">
        <v>0</v>
      </c>
      <c r="O17" s="17" t="s">
        <v>62</v>
      </c>
      <c r="P17" s="18">
        <v>6.6</v>
      </c>
      <c r="Q17" s="18">
        <v>4.5999999999999996</v>
      </c>
      <c r="R17" s="18">
        <v>7.8</v>
      </c>
      <c r="S17" s="18">
        <v>4.3</v>
      </c>
      <c r="T17" s="18">
        <v>7.7</v>
      </c>
      <c r="U17" s="18">
        <v>5.0999999999999996</v>
      </c>
      <c r="V17" s="18">
        <v>8.1</v>
      </c>
      <c r="W17" s="18">
        <v>9</v>
      </c>
      <c r="X17" s="18">
        <v>9.9</v>
      </c>
      <c r="Y17" s="18">
        <v>8.8000000000000007</v>
      </c>
      <c r="Z17" s="18">
        <v>5.2</v>
      </c>
      <c r="AA17" s="18">
        <v>8.9</v>
      </c>
      <c r="AB17" s="18">
        <v>8.6</v>
      </c>
      <c r="AC17" s="18">
        <v>7.6</v>
      </c>
      <c r="AD17" s="18">
        <v>5</v>
      </c>
      <c r="AE17" s="18">
        <v>4.5</v>
      </c>
      <c r="AF17" s="18">
        <v>8.6</v>
      </c>
      <c r="AG17" s="18">
        <v>7.7</v>
      </c>
      <c r="AH17" s="18">
        <v>8.1999999999999993</v>
      </c>
      <c r="AI17" s="18">
        <v>8.9</v>
      </c>
      <c r="AJ17" s="18">
        <v>8.6999999999999993</v>
      </c>
      <c r="AK17" s="18">
        <v>8.4</v>
      </c>
      <c r="AL17" s="18">
        <v>6.5</v>
      </c>
      <c r="AM17" s="18">
        <v>8.6</v>
      </c>
      <c r="AN17" s="18">
        <v>6.5</v>
      </c>
      <c r="AO17" s="18">
        <v>4.5</v>
      </c>
      <c r="AP17" s="18">
        <v>5</v>
      </c>
      <c r="AQ17" s="18">
        <v>4.5999999999999996</v>
      </c>
      <c r="AR17" s="18">
        <v>8.3000000000000007</v>
      </c>
      <c r="AS17" s="18">
        <v>9.1</v>
      </c>
      <c r="AT17" s="18">
        <v>7</v>
      </c>
      <c r="AU17" s="18">
        <v>9.1</v>
      </c>
      <c r="AV17" s="18">
        <v>9</v>
      </c>
      <c r="AW17" s="18">
        <v>9</v>
      </c>
      <c r="AX17" s="18">
        <v>4.2</v>
      </c>
      <c r="AY17" s="18">
        <v>8</v>
      </c>
      <c r="AZ17" s="18">
        <v>6.3</v>
      </c>
      <c r="BA17" s="18">
        <v>5.7</v>
      </c>
      <c r="BB17" s="18">
        <v>7.1</v>
      </c>
      <c r="BC17" s="18">
        <v>7</v>
      </c>
      <c r="BD17" s="18">
        <v>8.9</v>
      </c>
      <c r="BE17" s="18">
        <v>4.9000000000000004</v>
      </c>
      <c r="BF17" s="18">
        <v>8.5</v>
      </c>
      <c r="BG17" t="str">
        <f>VLOOKUP(B17,'66DCDT'!$C$10:$G$58,3,0)</f>
        <v>28/02/1997</v>
      </c>
    </row>
    <row r="18" spans="1:59" customFormat="1" ht="13.8" x14ac:dyDescent="0.25">
      <c r="A18" s="12">
        <v>13</v>
      </c>
      <c r="B18" s="13" t="s">
        <v>105</v>
      </c>
      <c r="C18" s="13" t="str">
        <f t="shared" si="0"/>
        <v>LÊ VĂN KIÊN</v>
      </c>
      <c r="D18" s="13" t="s">
        <v>106</v>
      </c>
      <c r="E18" s="13" t="s">
        <v>107</v>
      </c>
      <c r="F18" s="14">
        <v>35530</v>
      </c>
      <c r="G18" s="15">
        <v>120</v>
      </c>
      <c r="H18" s="15">
        <v>118</v>
      </c>
      <c r="I18" s="15">
        <v>118</v>
      </c>
      <c r="J18" s="16">
        <v>6.238983050847458</v>
      </c>
      <c r="K18" s="16">
        <v>2.2881355932203391</v>
      </c>
      <c r="L18" s="15">
        <v>1</v>
      </c>
      <c r="M18" s="15">
        <v>2</v>
      </c>
      <c r="N18" s="17">
        <v>1.6666666666666666E-2</v>
      </c>
      <c r="O18" s="17" t="s">
        <v>62</v>
      </c>
      <c r="P18" s="18">
        <v>4.9000000000000004</v>
      </c>
      <c r="Q18" s="18" t="s">
        <v>67</v>
      </c>
      <c r="R18" s="18">
        <v>6.9</v>
      </c>
      <c r="S18" s="18">
        <v>4.3</v>
      </c>
      <c r="T18" s="18">
        <v>6.4</v>
      </c>
      <c r="U18" s="18">
        <v>5.7</v>
      </c>
      <c r="V18" s="18">
        <v>7.1</v>
      </c>
      <c r="W18" s="18">
        <v>7.3</v>
      </c>
      <c r="X18" s="18">
        <v>7.1</v>
      </c>
      <c r="Y18" s="18">
        <v>8.1</v>
      </c>
      <c r="Z18" s="18">
        <v>4.5</v>
      </c>
      <c r="AA18" s="18">
        <v>6.5</v>
      </c>
      <c r="AB18" s="18">
        <v>7.3</v>
      </c>
      <c r="AC18" s="18">
        <v>6.5</v>
      </c>
      <c r="AD18" s="18">
        <v>8.4</v>
      </c>
      <c r="AE18" s="18">
        <v>5.3</v>
      </c>
      <c r="AF18" s="18">
        <v>7.8</v>
      </c>
      <c r="AG18" s="18">
        <v>6.4</v>
      </c>
      <c r="AH18" s="18">
        <v>6.5</v>
      </c>
      <c r="AI18" s="18">
        <v>5.9</v>
      </c>
      <c r="AJ18" s="18">
        <v>7</v>
      </c>
      <c r="AK18" s="18">
        <v>5</v>
      </c>
      <c r="AL18" s="18">
        <v>6.9</v>
      </c>
      <c r="AM18" s="18">
        <v>8.1999999999999993</v>
      </c>
      <c r="AN18" s="18">
        <v>5.8</v>
      </c>
      <c r="AO18" s="18">
        <v>6.3</v>
      </c>
      <c r="AP18" s="18">
        <v>8</v>
      </c>
      <c r="AQ18" s="18">
        <v>4.4000000000000004</v>
      </c>
      <c r="AR18" s="18">
        <v>7.3</v>
      </c>
      <c r="AS18" s="18">
        <v>6</v>
      </c>
      <c r="AT18" s="18">
        <v>7.7</v>
      </c>
      <c r="AU18" s="18">
        <v>6</v>
      </c>
      <c r="AV18" s="18">
        <v>7</v>
      </c>
      <c r="AW18" s="18">
        <v>5</v>
      </c>
      <c r="AX18" s="18">
        <v>7.7</v>
      </c>
      <c r="AY18" s="18">
        <v>4.5</v>
      </c>
      <c r="AZ18" s="18">
        <v>4.5</v>
      </c>
      <c r="BA18" s="18">
        <v>4.3</v>
      </c>
      <c r="BB18" s="18">
        <v>8</v>
      </c>
      <c r="BC18" s="18">
        <v>5.9</v>
      </c>
      <c r="BD18" s="18">
        <v>5.9</v>
      </c>
      <c r="BE18" s="18">
        <v>5.7</v>
      </c>
      <c r="BF18" s="18">
        <v>4.0999999999999996</v>
      </c>
      <c r="BG18" t="str">
        <f>VLOOKUP(B18,'66DCDT'!$C$10:$G$58,3,0)</f>
        <v>04/10/1997</v>
      </c>
    </row>
    <row r="19" spans="1:59" customFormat="1" ht="13.8" x14ac:dyDescent="0.25">
      <c r="A19" s="12">
        <v>14</v>
      </c>
      <c r="B19" s="13" t="s">
        <v>108</v>
      </c>
      <c r="C19" s="13" t="str">
        <f t="shared" si="0"/>
        <v>NGUYỄN THỊ LƯƠNG</v>
      </c>
      <c r="D19" s="13" t="s">
        <v>109</v>
      </c>
      <c r="E19" s="13" t="s">
        <v>110</v>
      </c>
      <c r="F19" s="14">
        <v>35674</v>
      </c>
      <c r="G19" s="15">
        <v>120</v>
      </c>
      <c r="H19" s="15">
        <v>118</v>
      </c>
      <c r="I19" s="15">
        <v>118</v>
      </c>
      <c r="J19" s="16">
        <v>7.2296610169491533</v>
      </c>
      <c r="K19" s="16">
        <v>2.8898305084745761</v>
      </c>
      <c r="L19" s="15">
        <v>1</v>
      </c>
      <c r="M19" s="15">
        <v>2</v>
      </c>
      <c r="N19" s="17">
        <v>1.6666666666666666E-2</v>
      </c>
      <c r="O19" s="17" t="s">
        <v>62</v>
      </c>
      <c r="P19" s="18">
        <v>8.9</v>
      </c>
      <c r="Q19" s="18" t="s">
        <v>67</v>
      </c>
      <c r="R19" s="18">
        <v>8.5</v>
      </c>
      <c r="S19" s="18">
        <v>7.6</v>
      </c>
      <c r="T19" s="18">
        <v>7</v>
      </c>
      <c r="U19" s="18">
        <v>7.1</v>
      </c>
      <c r="V19" s="18">
        <v>6.2</v>
      </c>
      <c r="W19" s="18">
        <v>8</v>
      </c>
      <c r="X19" s="18">
        <v>7</v>
      </c>
      <c r="Y19" s="18">
        <v>8.5</v>
      </c>
      <c r="Z19" s="18">
        <v>6.8</v>
      </c>
      <c r="AA19" s="18">
        <v>7.5</v>
      </c>
      <c r="AB19" s="18">
        <v>5.5</v>
      </c>
      <c r="AC19" s="18">
        <v>7.5</v>
      </c>
      <c r="AD19" s="18">
        <v>5.5</v>
      </c>
      <c r="AE19" s="18">
        <v>7.3</v>
      </c>
      <c r="AF19" s="18">
        <v>4.9000000000000004</v>
      </c>
      <c r="AG19" s="18">
        <v>8.6</v>
      </c>
      <c r="AH19" s="18">
        <v>8.1999999999999993</v>
      </c>
      <c r="AI19" s="18">
        <v>7.3</v>
      </c>
      <c r="AJ19" s="18">
        <v>7.6</v>
      </c>
      <c r="AK19" s="18">
        <v>6.3</v>
      </c>
      <c r="AL19" s="18">
        <v>8.1999999999999993</v>
      </c>
      <c r="AM19" s="18">
        <v>8.6</v>
      </c>
      <c r="AN19" s="18">
        <v>7.5</v>
      </c>
      <c r="AO19" s="18">
        <v>7.9</v>
      </c>
      <c r="AP19" s="18">
        <v>8.1999999999999993</v>
      </c>
      <c r="AQ19" s="18">
        <v>7.8</v>
      </c>
      <c r="AR19" s="18">
        <v>6.9</v>
      </c>
      <c r="AS19" s="18">
        <v>8.1999999999999993</v>
      </c>
      <c r="AT19" s="18">
        <v>8.6999999999999993</v>
      </c>
      <c r="AU19" s="18">
        <v>6.8</v>
      </c>
      <c r="AV19" s="18">
        <v>5.6</v>
      </c>
      <c r="AW19" s="18">
        <v>6.6</v>
      </c>
      <c r="AX19" s="18">
        <v>6.7</v>
      </c>
      <c r="AY19" s="18">
        <v>7.3</v>
      </c>
      <c r="AZ19" s="18">
        <v>6.9</v>
      </c>
      <c r="BA19" s="18">
        <v>7.8</v>
      </c>
      <c r="BB19" s="18">
        <v>9</v>
      </c>
      <c r="BC19" s="18">
        <v>7</v>
      </c>
      <c r="BD19" s="18">
        <v>9.1</v>
      </c>
      <c r="BE19" s="18">
        <v>6.9</v>
      </c>
      <c r="BF19" s="18">
        <v>4.8</v>
      </c>
      <c r="BG19" t="str">
        <f>VLOOKUP(B19,'66DCDT'!$C$10:$G$58,3,0)</f>
        <v>09/01/1997</v>
      </c>
    </row>
    <row r="20" spans="1:59" customFormat="1" ht="13.8" x14ac:dyDescent="0.25">
      <c r="A20" s="12">
        <v>15</v>
      </c>
      <c r="B20" s="13" t="s">
        <v>111</v>
      </c>
      <c r="C20" s="13" t="str">
        <f t="shared" si="0"/>
        <v>DƯƠNG ĐẠI NGHĨA</v>
      </c>
      <c r="D20" s="13" t="s">
        <v>112</v>
      </c>
      <c r="E20" s="13" t="s">
        <v>113</v>
      </c>
      <c r="F20" s="14" t="s">
        <v>114</v>
      </c>
      <c r="G20" s="15">
        <v>120</v>
      </c>
      <c r="H20" s="15">
        <v>118</v>
      </c>
      <c r="I20" s="15">
        <v>118</v>
      </c>
      <c r="J20" s="16">
        <v>6.9686440677966104</v>
      </c>
      <c r="K20" s="16">
        <v>2.7584745762711864</v>
      </c>
      <c r="L20" s="15">
        <v>1</v>
      </c>
      <c r="M20" s="15">
        <v>2</v>
      </c>
      <c r="N20" s="17">
        <v>1.6666666666666666E-2</v>
      </c>
      <c r="O20" s="17" t="s">
        <v>62</v>
      </c>
      <c r="P20" s="18">
        <v>6.4</v>
      </c>
      <c r="Q20" s="18" t="s">
        <v>67</v>
      </c>
      <c r="R20" s="18">
        <v>7.5</v>
      </c>
      <c r="S20" s="18">
        <v>5.9</v>
      </c>
      <c r="T20" s="18">
        <v>7.6</v>
      </c>
      <c r="U20" s="18">
        <v>6.5</v>
      </c>
      <c r="V20" s="18">
        <v>6.7</v>
      </c>
      <c r="W20" s="18">
        <v>7.3</v>
      </c>
      <c r="X20" s="18">
        <v>7.9</v>
      </c>
      <c r="Y20" s="18">
        <v>7.8</v>
      </c>
      <c r="Z20" s="18">
        <v>6.6</v>
      </c>
      <c r="AA20" s="18">
        <v>8</v>
      </c>
      <c r="AB20" s="18">
        <v>6.2</v>
      </c>
      <c r="AC20" s="18">
        <v>5.4</v>
      </c>
      <c r="AD20" s="18">
        <v>6.5</v>
      </c>
      <c r="AE20" s="18">
        <v>5.8</v>
      </c>
      <c r="AF20" s="18">
        <v>8</v>
      </c>
      <c r="AG20" s="18">
        <v>7.3</v>
      </c>
      <c r="AH20" s="18">
        <v>6.4</v>
      </c>
      <c r="AI20" s="18">
        <v>6.5</v>
      </c>
      <c r="AJ20" s="18">
        <v>6.9</v>
      </c>
      <c r="AK20" s="18">
        <v>5.2</v>
      </c>
      <c r="AL20" s="18">
        <v>7.8</v>
      </c>
      <c r="AM20" s="18">
        <v>8.1</v>
      </c>
      <c r="AN20" s="18">
        <v>6.2</v>
      </c>
      <c r="AO20" s="18">
        <v>6.4</v>
      </c>
      <c r="AP20" s="18">
        <v>5.8</v>
      </c>
      <c r="AQ20" s="18">
        <v>8.6</v>
      </c>
      <c r="AR20" s="18">
        <v>7.6</v>
      </c>
      <c r="AS20" s="18">
        <v>8.1999999999999993</v>
      </c>
      <c r="AT20" s="18">
        <v>8</v>
      </c>
      <c r="AU20" s="18">
        <v>8.1999999999999993</v>
      </c>
      <c r="AV20" s="18">
        <v>4.0999999999999996</v>
      </c>
      <c r="AW20" s="18">
        <v>6.1</v>
      </c>
      <c r="AX20" s="18">
        <v>6</v>
      </c>
      <c r="AY20" s="18">
        <v>7</v>
      </c>
      <c r="AZ20" s="18">
        <v>8.4</v>
      </c>
      <c r="BA20" s="18">
        <v>6.8</v>
      </c>
      <c r="BB20" s="18">
        <v>8.5</v>
      </c>
      <c r="BC20" s="18">
        <v>7.4</v>
      </c>
      <c r="BD20" s="18">
        <v>6.8</v>
      </c>
      <c r="BE20" s="18">
        <v>8.1</v>
      </c>
      <c r="BF20" s="18">
        <v>7.4</v>
      </c>
      <c r="BG20" t="str">
        <f>VLOOKUP(B20,'66DCDT'!$C$10:$G$58,3,0)</f>
        <v>26/02/1997</v>
      </c>
    </row>
    <row r="21" spans="1:59" customFormat="1" ht="13.8" x14ac:dyDescent="0.25">
      <c r="A21" s="12">
        <v>16</v>
      </c>
      <c r="B21" s="13" t="s">
        <v>115</v>
      </c>
      <c r="C21" s="13" t="str">
        <f t="shared" si="0"/>
        <v>NGUYỄN KHẮC NGHĨA</v>
      </c>
      <c r="D21" s="13" t="s">
        <v>116</v>
      </c>
      <c r="E21" s="13" t="s">
        <v>113</v>
      </c>
      <c r="F21" s="14" t="s">
        <v>117</v>
      </c>
      <c r="G21" s="15">
        <v>120</v>
      </c>
      <c r="H21" s="15">
        <v>118</v>
      </c>
      <c r="I21" s="15">
        <v>118</v>
      </c>
      <c r="J21" s="16">
        <v>6.6279661016949145</v>
      </c>
      <c r="K21" s="16">
        <v>2.5254237288135593</v>
      </c>
      <c r="L21" s="15">
        <v>1</v>
      </c>
      <c r="M21" s="15">
        <v>2</v>
      </c>
      <c r="N21" s="17">
        <v>1.6666666666666666E-2</v>
      </c>
      <c r="O21" s="17" t="s">
        <v>62</v>
      </c>
      <c r="P21" s="18">
        <v>4.5</v>
      </c>
      <c r="Q21" s="18" t="s">
        <v>67</v>
      </c>
      <c r="R21" s="18">
        <v>6.6</v>
      </c>
      <c r="S21" s="18">
        <v>4.7</v>
      </c>
      <c r="T21" s="18">
        <v>7.5</v>
      </c>
      <c r="U21" s="18">
        <v>5.2</v>
      </c>
      <c r="V21" s="18">
        <v>5</v>
      </c>
      <c r="W21" s="18">
        <v>8.3000000000000007</v>
      </c>
      <c r="X21" s="18">
        <v>7.9</v>
      </c>
      <c r="Y21" s="18">
        <v>7.1</v>
      </c>
      <c r="Z21" s="18">
        <v>6.8</v>
      </c>
      <c r="AA21" s="18">
        <v>7.5</v>
      </c>
      <c r="AB21" s="18">
        <v>5.5</v>
      </c>
      <c r="AC21" s="18">
        <v>6.1</v>
      </c>
      <c r="AD21" s="18">
        <v>5.6</v>
      </c>
      <c r="AE21" s="18">
        <v>5.2</v>
      </c>
      <c r="AF21" s="18">
        <v>4.0999999999999996</v>
      </c>
      <c r="AG21" s="18">
        <v>8.1999999999999993</v>
      </c>
      <c r="AH21" s="18">
        <v>8.9</v>
      </c>
      <c r="AI21" s="18">
        <v>6.1</v>
      </c>
      <c r="AJ21" s="18">
        <v>7.2</v>
      </c>
      <c r="AK21" s="18">
        <v>7.2</v>
      </c>
      <c r="AL21" s="18">
        <v>6.7</v>
      </c>
      <c r="AM21" s="18">
        <v>8</v>
      </c>
      <c r="AN21" s="18">
        <v>6.1</v>
      </c>
      <c r="AO21" s="18">
        <v>5.8</v>
      </c>
      <c r="AP21" s="18">
        <v>5.4</v>
      </c>
      <c r="AQ21" s="18">
        <v>6.6</v>
      </c>
      <c r="AR21" s="18">
        <v>8.6</v>
      </c>
      <c r="AS21" s="18">
        <v>9.1</v>
      </c>
      <c r="AT21" s="18">
        <v>8</v>
      </c>
      <c r="AU21" s="18">
        <v>9.1</v>
      </c>
      <c r="AV21" s="18">
        <v>4.2</v>
      </c>
      <c r="AW21" s="18">
        <v>7.6</v>
      </c>
      <c r="AX21" s="18">
        <v>5.3</v>
      </c>
      <c r="AY21" s="18">
        <v>5.5</v>
      </c>
      <c r="AZ21" s="18">
        <v>7.1</v>
      </c>
      <c r="BA21" s="18">
        <v>5.4</v>
      </c>
      <c r="BB21" s="18">
        <v>7.2</v>
      </c>
      <c r="BC21" s="18">
        <v>7.3</v>
      </c>
      <c r="BD21" s="18">
        <v>7</v>
      </c>
      <c r="BE21" s="18">
        <v>6.7</v>
      </c>
      <c r="BF21" s="18">
        <v>5.9</v>
      </c>
      <c r="BG21" t="str">
        <f>VLOOKUP(B21,'66DCDT'!$C$10:$G$58,3,0)</f>
        <v>31/08/1996</v>
      </c>
    </row>
    <row r="22" spans="1:59" customFormat="1" ht="13.8" x14ac:dyDescent="0.25">
      <c r="A22" s="12">
        <v>17</v>
      </c>
      <c r="B22" s="13" t="s">
        <v>118</v>
      </c>
      <c r="C22" s="13"/>
      <c r="D22" s="13" t="s">
        <v>119</v>
      </c>
      <c r="E22" s="13" t="s">
        <v>120</v>
      </c>
      <c r="F22" s="14" t="s">
        <v>121</v>
      </c>
      <c r="G22" s="15">
        <v>120</v>
      </c>
      <c r="H22" s="15">
        <v>118</v>
      </c>
      <c r="I22" s="15">
        <v>116</v>
      </c>
      <c r="J22" s="16">
        <v>6.123728813559322</v>
      </c>
      <c r="K22" s="16">
        <v>2.2161016949152543</v>
      </c>
      <c r="L22" s="15">
        <v>2</v>
      </c>
      <c r="M22" s="15">
        <v>4</v>
      </c>
      <c r="N22" s="17">
        <v>3.3333333333333333E-2</v>
      </c>
      <c r="O22" s="17" t="s">
        <v>62</v>
      </c>
      <c r="P22" s="18">
        <v>5.8</v>
      </c>
      <c r="Q22" s="18" t="s">
        <v>67</v>
      </c>
      <c r="R22" s="18">
        <v>7.1</v>
      </c>
      <c r="S22" s="18">
        <v>5.8</v>
      </c>
      <c r="T22" s="18">
        <v>5.3</v>
      </c>
      <c r="U22" s="18">
        <v>5.3</v>
      </c>
      <c r="V22" s="18">
        <v>5.9</v>
      </c>
      <c r="W22" s="18">
        <v>7.9</v>
      </c>
      <c r="X22" s="18">
        <v>0</v>
      </c>
      <c r="Y22" s="18">
        <v>4.0999999999999996</v>
      </c>
      <c r="Z22" s="18">
        <v>7.4</v>
      </c>
      <c r="AA22" s="18">
        <v>6.1</v>
      </c>
      <c r="AB22" s="18">
        <v>5.9</v>
      </c>
      <c r="AC22" s="18">
        <v>4.5</v>
      </c>
      <c r="AD22" s="18">
        <v>5.4</v>
      </c>
      <c r="AE22" s="18">
        <v>5.3</v>
      </c>
      <c r="AF22" s="18">
        <v>5.3</v>
      </c>
      <c r="AG22" s="18">
        <v>8.9</v>
      </c>
      <c r="AH22" s="18">
        <v>7.1</v>
      </c>
      <c r="AI22" s="18">
        <v>6</v>
      </c>
      <c r="AJ22" s="18">
        <v>6.9</v>
      </c>
      <c r="AK22" s="18">
        <v>5.2</v>
      </c>
      <c r="AL22" s="18">
        <v>8.1</v>
      </c>
      <c r="AM22" s="18">
        <v>7.4</v>
      </c>
      <c r="AN22" s="18">
        <v>5.5</v>
      </c>
      <c r="AO22" s="18">
        <v>5.6</v>
      </c>
      <c r="AP22" s="18">
        <v>8.6</v>
      </c>
      <c r="AQ22" s="18">
        <v>7.7</v>
      </c>
      <c r="AR22" s="18">
        <v>7.3</v>
      </c>
      <c r="AS22" s="18">
        <v>7.3</v>
      </c>
      <c r="AT22" s="18">
        <v>7.3</v>
      </c>
      <c r="AU22" s="18">
        <v>7.3</v>
      </c>
      <c r="AV22" s="18">
        <v>4.0999999999999996</v>
      </c>
      <c r="AW22" s="18">
        <v>5.2</v>
      </c>
      <c r="AX22" s="18">
        <v>8.1</v>
      </c>
      <c r="AY22" s="18">
        <v>4.5999999999999996</v>
      </c>
      <c r="AZ22" s="18">
        <v>6.9</v>
      </c>
      <c r="BA22" s="18">
        <v>6.3</v>
      </c>
      <c r="BB22" s="18">
        <v>6.5</v>
      </c>
      <c r="BC22" s="18">
        <v>4.3</v>
      </c>
      <c r="BD22" s="18">
        <v>4.5</v>
      </c>
      <c r="BE22" s="18">
        <v>5</v>
      </c>
      <c r="BF22" s="18">
        <v>6.5</v>
      </c>
      <c r="BG22" t="e">
        <f>VLOOKUP(B22,'66DCDT'!$C$10:$G$58,3,0)</f>
        <v>#N/A</v>
      </c>
    </row>
    <row r="23" spans="1:59" customFormat="1" ht="13.8" x14ac:dyDescent="0.25">
      <c r="A23" s="12">
        <v>18</v>
      </c>
      <c r="B23" s="13" t="s">
        <v>122</v>
      </c>
      <c r="C23" s="13" t="str">
        <f>D23&amp;" "&amp;E23</f>
        <v>NGUYỄN VĂN QUANG</v>
      </c>
      <c r="D23" s="13" t="s">
        <v>123</v>
      </c>
      <c r="E23" s="13" t="s">
        <v>124</v>
      </c>
      <c r="F23" s="14">
        <v>35775</v>
      </c>
      <c r="G23" s="15">
        <v>120</v>
      </c>
      <c r="H23" s="15">
        <v>118</v>
      </c>
      <c r="I23" s="15">
        <v>115</v>
      </c>
      <c r="J23" s="16">
        <v>6.1093220338983061</v>
      </c>
      <c r="K23" s="16">
        <v>2.1949152542372881</v>
      </c>
      <c r="L23" s="15">
        <v>2</v>
      </c>
      <c r="M23" s="15">
        <v>5</v>
      </c>
      <c r="N23" s="17">
        <v>4.1666666666666664E-2</v>
      </c>
      <c r="O23" s="17" t="s">
        <v>62</v>
      </c>
      <c r="P23" s="18">
        <v>5.7</v>
      </c>
      <c r="Q23" s="18" t="s">
        <v>67</v>
      </c>
      <c r="R23" s="18">
        <v>6</v>
      </c>
      <c r="S23" s="18">
        <v>5</v>
      </c>
      <c r="T23" s="18">
        <v>6</v>
      </c>
      <c r="U23" s="18">
        <v>5.3</v>
      </c>
      <c r="V23" s="18">
        <v>4.4000000000000004</v>
      </c>
      <c r="W23" s="18">
        <v>8</v>
      </c>
      <c r="X23" s="18">
        <v>7.9</v>
      </c>
      <c r="Y23" s="18">
        <v>6.7</v>
      </c>
      <c r="Z23" s="18">
        <v>7.5</v>
      </c>
      <c r="AA23" s="18">
        <v>7.3</v>
      </c>
      <c r="AB23" s="18">
        <v>4.2</v>
      </c>
      <c r="AC23" s="18">
        <v>5</v>
      </c>
      <c r="AD23" s="18">
        <v>5.7</v>
      </c>
      <c r="AE23" s="18">
        <v>6</v>
      </c>
      <c r="AF23" s="18">
        <v>6.5</v>
      </c>
      <c r="AG23" s="18">
        <v>7</v>
      </c>
      <c r="AH23" s="18">
        <v>7.5</v>
      </c>
      <c r="AI23" s="18">
        <v>5</v>
      </c>
      <c r="AJ23" s="18">
        <v>6.3</v>
      </c>
      <c r="AK23" s="18">
        <v>5.8</v>
      </c>
      <c r="AL23" s="18">
        <v>6.3</v>
      </c>
      <c r="AM23" s="18">
        <v>6.5</v>
      </c>
      <c r="AN23" s="18">
        <v>5.8</v>
      </c>
      <c r="AO23" s="18">
        <v>2.2000000000000002</v>
      </c>
      <c r="AP23" s="18">
        <v>4.4000000000000004</v>
      </c>
      <c r="AQ23" s="18">
        <v>4</v>
      </c>
      <c r="AR23" s="18">
        <v>9</v>
      </c>
      <c r="AS23" s="18">
        <v>9.1</v>
      </c>
      <c r="AT23" s="18">
        <v>8</v>
      </c>
      <c r="AU23" s="18">
        <v>9.1</v>
      </c>
      <c r="AV23" s="18">
        <v>4.5999999999999996</v>
      </c>
      <c r="AW23" s="18">
        <v>4.5999999999999996</v>
      </c>
      <c r="AX23" s="18">
        <v>5.3</v>
      </c>
      <c r="AY23" s="18">
        <v>4.5999999999999996</v>
      </c>
      <c r="AZ23" s="18">
        <v>7.7</v>
      </c>
      <c r="BA23" s="18">
        <v>5</v>
      </c>
      <c r="BB23" s="18">
        <v>6.5</v>
      </c>
      <c r="BC23" s="18">
        <v>5.6</v>
      </c>
      <c r="BD23" s="18">
        <v>7.2</v>
      </c>
      <c r="BE23" s="18">
        <v>5</v>
      </c>
      <c r="BF23" s="18">
        <v>5.4</v>
      </c>
      <c r="BG23" t="str">
        <f>VLOOKUP(B23,'66DCDT'!$C$10:$G$58,3,0)</f>
        <v>12/11/1997</v>
      </c>
    </row>
    <row r="24" spans="1:59" customFormat="1" ht="13.8" x14ac:dyDescent="0.25">
      <c r="A24" s="12">
        <v>19</v>
      </c>
      <c r="B24" s="13" t="s">
        <v>125</v>
      </c>
      <c r="C24" s="13"/>
      <c r="D24" s="13" t="s">
        <v>126</v>
      </c>
      <c r="E24" s="13" t="s">
        <v>127</v>
      </c>
      <c r="F24" s="14" t="s">
        <v>128</v>
      </c>
      <c r="G24" s="15">
        <v>120</v>
      </c>
      <c r="H24" s="15">
        <v>118</v>
      </c>
      <c r="I24" s="15">
        <v>118</v>
      </c>
      <c r="J24" s="16">
        <v>6.0423728813559316</v>
      </c>
      <c r="K24" s="16">
        <v>2.093220338983051</v>
      </c>
      <c r="L24" s="15">
        <v>1</v>
      </c>
      <c r="M24" s="15">
        <v>2</v>
      </c>
      <c r="N24" s="17">
        <v>1.6666666666666666E-2</v>
      </c>
      <c r="O24" s="17" t="s">
        <v>62</v>
      </c>
      <c r="P24" s="18">
        <v>6.8</v>
      </c>
      <c r="Q24" s="18" t="s">
        <v>67</v>
      </c>
      <c r="R24" s="18">
        <v>6</v>
      </c>
      <c r="S24" s="18">
        <v>4.3</v>
      </c>
      <c r="T24" s="18">
        <v>4.3</v>
      </c>
      <c r="U24" s="18">
        <v>6.4</v>
      </c>
      <c r="V24" s="18">
        <v>7.8</v>
      </c>
      <c r="W24" s="18">
        <v>7.3</v>
      </c>
      <c r="X24" s="18">
        <v>8</v>
      </c>
      <c r="Y24" s="18">
        <v>4.2</v>
      </c>
      <c r="Z24" s="18">
        <v>4.9000000000000004</v>
      </c>
      <c r="AA24" s="18">
        <v>6.8</v>
      </c>
      <c r="AB24" s="18">
        <v>4.7</v>
      </c>
      <c r="AC24" s="18">
        <v>6.2</v>
      </c>
      <c r="AD24" s="18">
        <v>4.3</v>
      </c>
      <c r="AE24" s="18">
        <v>4.8</v>
      </c>
      <c r="AF24" s="18">
        <v>4.4000000000000004</v>
      </c>
      <c r="AG24" s="18">
        <v>7.5</v>
      </c>
      <c r="AH24" s="18">
        <v>5.4</v>
      </c>
      <c r="AI24" s="18">
        <v>4.3</v>
      </c>
      <c r="AJ24" s="18">
        <v>7.3</v>
      </c>
      <c r="AK24" s="18">
        <v>5.2</v>
      </c>
      <c r="AL24" s="18">
        <v>4.5</v>
      </c>
      <c r="AM24" s="18">
        <v>7.9</v>
      </c>
      <c r="AN24" s="18">
        <v>5.8</v>
      </c>
      <c r="AO24" s="18">
        <v>5.2</v>
      </c>
      <c r="AP24" s="18">
        <v>7.2</v>
      </c>
      <c r="AQ24" s="18">
        <v>4.4000000000000004</v>
      </c>
      <c r="AR24" s="18">
        <v>7</v>
      </c>
      <c r="AS24" s="18">
        <v>7.3</v>
      </c>
      <c r="AT24" s="18">
        <v>9.3000000000000007</v>
      </c>
      <c r="AU24" s="18">
        <v>7.3</v>
      </c>
      <c r="AV24" s="18">
        <v>4.8</v>
      </c>
      <c r="AW24" s="18">
        <v>4.4000000000000004</v>
      </c>
      <c r="AX24" s="18">
        <v>8.6999999999999993</v>
      </c>
      <c r="AY24" s="18">
        <v>4.0999999999999996</v>
      </c>
      <c r="AZ24" s="18">
        <v>4.0999999999999996</v>
      </c>
      <c r="BA24" s="18">
        <v>4.4000000000000004</v>
      </c>
      <c r="BB24" s="18">
        <v>8</v>
      </c>
      <c r="BC24" s="18">
        <v>7.3</v>
      </c>
      <c r="BD24" s="18">
        <v>7.7</v>
      </c>
      <c r="BE24" s="18">
        <v>5.3</v>
      </c>
      <c r="BF24" s="18">
        <v>7.6</v>
      </c>
      <c r="BG24" t="e">
        <f>VLOOKUP(B24,'66DCDT'!$C$10:$G$58,3,0)</f>
        <v>#N/A</v>
      </c>
    </row>
    <row r="25" spans="1:59" customFormat="1" ht="13.8" x14ac:dyDescent="0.25">
      <c r="A25" s="12">
        <v>20</v>
      </c>
      <c r="B25" s="13" t="s">
        <v>129</v>
      </c>
      <c r="C25" s="13" t="str">
        <f t="shared" ref="C25:C27" si="1">D25&amp;" "&amp;E25</f>
        <v>TRẦN THỊ THỦY</v>
      </c>
      <c r="D25" s="13" t="s">
        <v>130</v>
      </c>
      <c r="E25" s="13" t="s">
        <v>131</v>
      </c>
      <c r="F25" s="14" t="s">
        <v>132</v>
      </c>
      <c r="G25" s="15">
        <v>120</v>
      </c>
      <c r="H25" s="15">
        <v>118</v>
      </c>
      <c r="I25" s="15">
        <v>118</v>
      </c>
      <c r="J25" s="16">
        <v>6.6338983050847462</v>
      </c>
      <c r="K25" s="16">
        <v>2.4915254237288136</v>
      </c>
      <c r="L25" s="15">
        <v>1</v>
      </c>
      <c r="M25" s="15">
        <v>2</v>
      </c>
      <c r="N25" s="17">
        <v>1.6666666666666666E-2</v>
      </c>
      <c r="O25" s="17" t="s">
        <v>62</v>
      </c>
      <c r="P25" s="18">
        <v>6.9</v>
      </c>
      <c r="Q25" s="18" t="s">
        <v>67</v>
      </c>
      <c r="R25" s="18">
        <v>8.6</v>
      </c>
      <c r="S25" s="18">
        <v>4.0999999999999996</v>
      </c>
      <c r="T25" s="18">
        <v>7.5</v>
      </c>
      <c r="U25" s="18">
        <v>6.9</v>
      </c>
      <c r="V25" s="18">
        <v>7.2</v>
      </c>
      <c r="W25" s="18">
        <v>5.9</v>
      </c>
      <c r="X25" s="18">
        <v>6.9</v>
      </c>
      <c r="Y25" s="18">
        <v>5.7</v>
      </c>
      <c r="Z25" s="18">
        <v>7.7</v>
      </c>
      <c r="AA25" s="18">
        <v>7.5</v>
      </c>
      <c r="AB25" s="18">
        <v>4.7</v>
      </c>
      <c r="AC25" s="18">
        <v>4.8</v>
      </c>
      <c r="AD25" s="18">
        <v>4</v>
      </c>
      <c r="AE25" s="18">
        <v>6.4</v>
      </c>
      <c r="AF25" s="18">
        <v>5.8</v>
      </c>
      <c r="AG25" s="18">
        <v>6.6</v>
      </c>
      <c r="AH25" s="18">
        <v>8.1999999999999993</v>
      </c>
      <c r="AI25" s="18">
        <v>4.5999999999999996</v>
      </c>
      <c r="AJ25" s="18">
        <v>7.5</v>
      </c>
      <c r="AK25" s="18">
        <v>7</v>
      </c>
      <c r="AL25" s="18">
        <v>7.4</v>
      </c>
      <c r="AM25" s="18">
        <v>7.6</v>
      </c>
      <c r="AN25" s="18">
        <v>7.2</v>
      </c>
      <c r="AO25" s="18">
        <v>8.6</v>
      </c>
      <c r="AP25" s="18">
        <v>7.4</v>
      </c>
      <c r="AQ25" s="18">
        <v>5.2</v>
      </c>
      <c r="AR25" s="18">
        <v>7</v>
      </c>
      <c r="AS25" s="18">
        <v>8.6999999999999993</v>
      </c>
      <c r="AT25" s="18">
        <v>8.6</v>
      </c>
      <c r="AU25" s="18">
        <v>8.6999999999999993</v>
      </c>
      <c r="AV25" s="18">
        <v>5.0999999999999996</v>
      </c>
      <c r="AW25" s="18">
        <v>4.9000000000000004</v>
      </c>
      <c r="AX25" s="18">
        <v>5.3</v>
      </c>
      <c r="AY25" s="18">
        <v>6.8</v>
      </c>
      <c r="AZ25" s="18">
        <v>4.2</v>
      </c>
      <c r="BA25" s="18">
        <v>5.4</v>
      </c>
      <c r="BB25" s="18">
        <v>7.1</v>
      </c>
      <c r="BC25" s="18">
        <v>7.8</v>
      </c>
      <c r="BD25" s="18">
        <v>6.4</v>
      </c>
      <c r="BE25" s="18">
        <v>6.6</v>
      </c>
      <c r="BF25" s="18">
        <v>7.8</v>
      </c>
      <c r="BG25" t="str">
        <f>VLOOKUP(B25,'66DCDT'!$C$10:$G$58,3,0)</f>
        <v>13/11/1997</v>
      </c>
    </row>
    <row r="26" spans="1:59" customFormat="1" ht="13.8" x14ac:dyDescent="0.25">
      <c r="A26" s="12">
        <v>21</v>
      </c>
      <c r="B26" s="13" t="s">
        <v>133</v>
      </c>
      <c r="C26" s="13" t="str">
        <f t="shared" si="1"/>
        <v>BÙI ĐỨC TOÀN</v>
      </c>
      <c r="D26" s="13" t="s">
        <v>134</v>
      </c>
      <c r="E26" s="13" t="s">
        <v>135</v>
      </c>
      <c r="F26" s="14">
        <v>35676</v>
      </c>
      <c r="G26" s="15">
        <v>120</v>
      </c>
      <c r="H26" s="15">
        <v>118</v>
      </c>
      <c r="I26" s="15">
        <v>118</v>
      </c>
      <c r="J26" s="16">
        <v>6.0652542372881353</v>
      </c>
      <c r="K26" s="16">
        <v>2.097457627118644</v>
      </c>
      <c r="L26" s="15">
        <v>1</v>
      </c>
      <c r="M26" s="15">
        <v>2</v>
      </c>
      <c r="N26" s="17">
        <v>1.6666666666666666E-2</v>
      </c>
      <c r="O26" s="17" t="s">
        <v>62</v>
      </c>
      <c r="P26" s="18">
        <v>4.5999999999999996</v>
      </c>
      <c r="Q26" s="18" t="s">
        <v>67</v>
      </c>
      <c r="R26" s="18">
        <v>6.1</v>
      </c>
      <c r="S26" s="18">
        <v>4.3</v>
      </c>
      <c r="T26" s="18">
        <v>4.7</v>
      </c>
      <c r="U26" s="18">
        <v>5.5</v>
      </c>
      <c r="V26" s="18">
        <v>5.9</v>
      </c>
      <c r="W26" s="18">
        <v>7.3</v>
      </c>
      <c r="X26" s="18">
        <v>7.1</v>
      </c>
      <c r="Y26" s="18">
        <v>6.2</v>
      </c>
      <c r="Z26" s="18">
        <v>6.8</v>
      </c>
      <c r="AA26" s="18">
        <v>7.5</v>
      </c>
      <c r="AB26" s="18">
        <v>4.9000000000000004</v>
      </c>
      <c r="AC26" s="18">
        <v>5.0999999999999996</v>
      </c>
      <c r="AD26" s="18">
        <v>5.4</v>
      </c>
      <c r="AE26" s="18">
        <v>5.3</v>
      </c>
      <c r="AF26" s="18">
        <v>5.4</v>
      </c>
      <c r="AG26" s="18">
        <v>6.6</v>
      </c>
      <c r="AH26" s="18">
        <v>7.9</v>
      </c>
      <c r="AI26" s="18">
        <v>4.5999999999999996</v>
      </c>
      <c r="AJ26" s="18">
        <v>7.7</v>
      </c>
      <c r="AK26" s="18">
        <v>5.2</v>
      </c>
      <c r="AL26" s="18">
        <v>5.0999999999999996</v>
      </c>
      <c r="AM26" s="18">
        <v>4.5</v>
      </c>
      <c r="AN26" s="18">
        <v>6.4</v>
      </c>
      <c r="AO26" s="18">
        <v>4.7</v>
      </c>
      <c r="AP26" s="18">
        <v>5.0999999999999996</v>
      </c>
      <c r="AQ26" s="18">
        <v>4.5999999999999996</v>
      </c>
      <c r="AR26" s="18">
        <v>7.3</v>
      </c>
      <c r="AS26" s="18">
        <v>9.1</v>
      </c>
      <c r="AT26" s="18">
        <v>8</v>
      </c>
      <c r="AU26" s="18">
        <v>9.1</v>
      </c>
      <c r="AV26" s="18">
        <v>5.4</v>
      </c>
      <c r="AW26" s="18">
        <v>6.7</v>
      </c>
      <c r="AX26" s="18">
        <v>6</v>
      </c>
      <c r="AY26" s="18">
        <v>5.7</v>
      </c>
      <c r="AZ26" s="18">
        <v>5.0999999999999996</v>
      </c>
      <c r="BA26" s="18">
        <v>4.9000000000000004</v>
      </c>
      <c r="BB26" s="18">
        <v>6.9</v>
      </c>
      <c r="BC26" s="18">
        <v>7.2</v>
      </c>
      <c r="BD26" s="18">
        <v>6.1</v>
      </c>
      <c r="BE26" s="18">
        <v>5.7</v>
      </c>
      <c r="BF26" s="18">
        <v>5.0999999999999996</v>
      </c>
      <c r="BG26" t="str">
        <f>VLOOKUP(B26,'66DCDT'!$C$10:$G$58,3,0)</f>
        <v>09/03/1997</v>
      </c>
    </row>
    <row r="27" spans="1:59" customFormat="1" ht="13.8" x14ac:dyDescent="0.25">
      <c r="A27" s="12">
        <v>22</v>
      </c>
      <c r="B27" s="13" t="s">
        <v>136</v>
      </c>
      <c r="C27" s="13" t="str">
        <f t="shared" si="1"/>
        <v>DƯƠNG THỊ HƯƠNG TRANG</v>
      </c>
      <c r="D27" s="13" t="s">
        <v>137</v>
      </c>
      <c r="E27" s="13" t="s">
        <v>138</v>
      </c>
      <c r="F27" s="14" t="s">
        <v>139</v>
      </c>
      <c r="G27" s="15">
        <v>120</v>
      </c>
      <c r="H27" s="15">
        <v>118</v>
      </c>
      <c r="I27" s="15">
        <v>118</v>
      </c>
      <c r="J27" s="16">
        <v>6.7669491525423728</v>
      </c>
      <c r="K27" s="16">
        <v>2.6101694915254239</v>
      </c>
      <c r="L27" s="15">
        <v>1</v>
      </c>
      <c r="M27" s="15">
        <v>2</v>
      </c>
      <c r="N27" s="17">
        <v>1.6666666666666666E-2</v>
      </c>
      <c r="O27" s="17" t="s">
        <v>62</v>
      </c>
      <c r="P27" s="18">
        <v>6.6</v>
      </c>
      <c r="Q27" s="18" t="s">
        <v>67</v>
      </c>
      <c r="R27" s="18">
        <v>8.4</v>
      </c>
      <c r="S27" s="18">
        <v>5.4</v>
      </c>
      <c r="T27" s="18">
        <v>5.4</v>
      </c>
      <c r="U27" s="18">
        <v>5.6</v>
      </c>
      <c r="V27" s="18">
        <v>4.5</v>
      </c>
      <c r="W27" s="18">
        <v>5.9</v>
      </c>
      <c r="X27" s="18">
        <v>8</v>
      </c>
      <c r="Y27" s="18">
        <v>7.8</v>
      </c>
      <c r="Z27" s="18">
        <v>7.9</v>
      </c>
      <c r="AA27" s="18">
        <v>7.5</v>
      </c>
      <c r="AB27" s="18">
        <v>5.6</v>
      </c>
      <c r="AC27" s="18">
        <v>5</v>
      </c>
      <c r="AD27" s="18">
        <v>4.0999999999999996</v>
      </c>
      <c r="AE27" s="18">
        <v>4.2</v>
      </c>
      <c r="AF27" s="18">
        <v>6.9</v>
      </c>
      <c r="AG27" s="18">
        <v>8.4</v>
      </c>
      <c r="AH27" s="18">
        <v>8.9</v>
      </c>
      <c r="AI27" s="18">
        <v>6.6</v>
      </c>
      <c r="AJ27" s="18">
        <v>8.4</v>
      </c>
      <c r="AK27" s="18">
        <v>7</v>
      </c>
      <c r="AL27" s="18">
        <v>7.4</v>
      </c>
      <c r="AM27" s="18">
        <v>8</v>
      </c>
      <c r="AN27" s="18">
        <v>6.6</v>
      </c>
      <c r="AO27" s="18">
        <v>8.1999999999999993</v>
      </c>
      <c r="AP27" s="18">
        <v>6</v>
      </c>
      <c r="AQ27" s="18">
        <v>5.6</v>
      </c>
      <c r="AR27" s="18">
        <v>7.3</v>
      </c>
      <c r="AS27" s="18">
        <v>9.1</v>
      </c>
      <c r="AT27" s="18">
        <v>8</v>
      </c>
      <c r="AU27" s="18">
        <v>9.1</v>
      </c>
      <c r="AV27" s="18">
        <v>6.1</v>
      </c>
      <c r="AW27" s="18">
        <v>4.0999999999999996</v>
      </c>
      <c r="AX27" s="18">
        <v>6</v>
      </c>
      <c r="AY27" s="18">
        <v>4.5999999999999996</v>
      </c>
      <c r="AZ27" s="18">
        <v>5.6</v>
      </c>
      <c r="BA27" s="18">
        <v>5</v>
      </c>
      <c r="BB27" s="18">
        <v>8.1999999999999993</v>
      </c>
      <c r="BC27" s="18">
        <v>6.4</v>
      </c>
      <c r="BD27" s="18">
        <v>8.9</v>
      </c>
      <c r="BE27" s="18">
        <v>7.4</v>
      </c>
      <c r="BF27" s="18">
        <v>7.9</v>
      </c>
      <c r="BG27" t="str">
        <f>VLOOKUP(B27,'66DCDT'!$C$10:$G$58,3,0)</f>
        <v>21/04/1997</v>
      </c>
    </row>
    <row r="28" spans="1:59" customFormat="1" ht="13.8" x14ac:dyDescent="0.25">
      <c r="A28" s="12">
        <v>23</v>
      </c>
      <c r="B28" s="13" t="s">
        <v>140</v>
      </c>
      <c r="C28" s="13"/>
      <c r="D28" s="13" t="s">
        <v>141</v>
      </c>
      <c r="E28" s="13" t="s">
        <v>142</v>
      </c>
      <c r="F28" s="14" t="s">
        <v>143</v>
      </c>
      <c r="G28" s="15">
        <v>120</v>
      </c>
      <c r="H28" s="15">
        <v>118</v>
      </c>
      <c r="I28" s="15">
        <v>118</v>
      </c>
      <c r="J28" s="16">
        <v>6.1279661016949154</v>
      </c>
      <c r="K28" s="16">
        <v>2.1822033898305087</v>
      </c>
      <c r="L28" s="15">
        <v>1</v>
      </c>
      <c r="M28" s="15">
        <v>2</v>
      </c>
      <c r="N28" s="17">
        <v>1.6666666666666666E-2</v>
      </c>
      <c r="O28" s="17" t="s">
        <v>62</v>
      </c>
      <c r="P28" s="18">
        <v>4</v>
      </c>
      <c r="Q28" s="18" t="s">
        <v>67</v>
      </c>
      <c r="R28" s="18">
        <v>6.9</v>
      </c>
      <c r="S28" s="18">
        <v>4.0999999999999996</v>
      </c>
      <c r="T28" s="18">
        <v>4.5999999999999996</v>
      </c>
      <c r="U28" s="18">
        <v>6.1</v>
      </c>
      <c r="V28" s="18">
        <v>5.7</v>
      </c>
      <c r="W28" s="18">
        <v>8.6999999999999993</v>
      </c>
      <c r="X28" s="18">
        <v>7.1</v>
      </c>
      <c r="Y28" s="18">
        <v>4.5</v>
      </c>
      <c r="Z28" s="18">
        <v>6.6</v>
      </c>
      <c r="AA28" s="18">
        <v>7.4</v>
      </c>
      <c r="AB28" s="18">
        <v>4.5999999999999996</v>
      </c>
      <c r="AC28" s="18">
        <v>5.6</v>
      </c>
      <c r="AD28" s="18">
        <v>5.3</v>
      </c>
      <c r="AE28" s="18">
        <v>5.6</v>
      </c>
      <c r="AF28" s="18">
        <v>8.3000000000000007</v>
      </c>
      <c r="AG28" s="18">
        <v>4.5</v>
      </c>
      <c r="AH28" s="18">
        <v>5</v>
      </c>
      <c r="AI28" s="18">
        <v>4.5999999999999996</v>
      </c>
      <c r="AJ28" s="18">
        <v>6.6</v>
      </c>
      <c r="AK28" s="18">
        <v>6.8</v>
      </c>
      <c r="AL28" s="18">
        <v>5.8</v>
      </c>
      <c r="AM28" s="18">
        <v>6.4</v>
      </c>
      <c r="AN28" s="18">
        <v>6.8</v>
      </c>
      <c r="AO28" s="18">
        <v>6.6</v>
      </c>
      <c r="AP28" s="18">
        <v>5.2</v>
      </c>
      <c r="AQ28" s="18">
        <v>4.9000000000000004</v>
      </c>
      <c r="AR28" s="18">
        <v>7.6</v>
      </c>
      <c r="AS28" s="18">
        <v>8.1999999999999993</v>
      </c>
      <c r="AT28" s="18">
        <v>8.3000000000000007</v>
      </c>
      <c r="AU28" s="18">
        <v>8.1999999999999993</v>
      </c>
      <c r="AV28" s="18">
        <v>5.5</v>
      </c>
      <c r="AW28" s="18">
        <v>8.1</v>
      </c>
      <c r="AX28" s="18">
        <v>4.9000000000000004</v>
      </c>
      <c r="AY28" s="18">
        <v>5.4</v>
      </c>
      <c r="AZ28" s="18">
        <v>4.4000000000000004</v>
      </c>
      <c r="BA28" s="18">
        <v>5.4</v>
      </c>
      <c r="BB28" s="18">
        <v>7</v>
      </c>
      <c r="BC28" s="18">
        <v>5.2</v>
      </c>
      <c r="BD28" s="18">
        <v>7.1</v>
      </c>
      <c r="BE28" s="18">
        <v>7.1</v>
      </c>
      <c r="BF28" s="18">
        <v>6</v>
      </c>
      <c r="BG28" t="e">
        <f>VLOOKUP(B28,'66DCDT'!$C$10:$G$58,3,0)</f>
        <v>#N/A</v>
      </c>
    </row>
    <row r="29" spans="1:59" customFormat="1" ht="13.8" x14ac:dyDescent="0.25">
      <c r="A29" s="12">
        <v>24</v>
      </c>
      <c r="B29" s="13" t="s">
        <v>144</v>
      </c>
      <c r="C29" s="13" t="str">
        <f>D29&amp;" "&amp;E29</f>
        <v>PHẠM QUỐC VIỆT</v>
      </c>
      <c r="D29" s="13" t="s">
        <v>145</v>
      </c>
      <c r="E29" s="13" t="s">
        <v>146</v>
      </c>
      <c r="F29" s="14" t="s">
        <v>147</v>
      </c>
      <c r="G29" s="15">
        <v>120</v>
      </c>
      <c r="H29" s="15">
        <v>118</v>
      </c>
      <c r="I29" s="15">
        <v>118</v>
      </c>
      <c r="J29" s="16">
        <v>6.1525423728813573</v>
      </c>
      <c r="K29" s="16">
        <v>2.1694915254237288</v>
      </c>
      <c r="L29" s="15">
        <v>1</v>
      </c>
      <c r="M29" s="15">
        <v>2</v>
      </c>
      <c r="N29" s="17">
        <v>1.6666666666666666E-2</v>
      </c>
      <c r="O29" s="17" t="s">
        <v>62</v>
      </c>
      <c r="P29" s="18">
        <v>4.3</v>
      </c>
      <c r="Q29" s="18" t="s">
        <v>67</v>
      </c>
      <c r="R29" s="18">
        <v>6.8</v>
      </c>
      <c r="S29" s="18">
        <v>4.0999999999999996</v>
      </c>
      <c r="T29" s="18">
        <v>5.3</v>
      </c>
      <c r="U29" s="18">
        <v>5.0999999999999996</v>
      </c>
      <c r="V29" s="18">
        <v>5.8</v>
      </c>
      <c r="W29" s="18">
        <v>8</v>
      </c>
      <c r="X29" s="18">
        <v>5</v>
      </c>
      <c r="Y29" s="18">
        <v>5.3</v>
      </c>
      <c r="Z29" s="18">
        <v>8.1999999999999993</v>
      </c>
      <c r="AA29" s="18">
        <v>6.8</v>
      </c>
      <c r="AB29" s="18">
        <v>4.3</v>
      </c>
      <c r="AC29" s="18">
        <v>5.2</v>
      </c>
      <c r="AD29" s="18">
        <v>4.5</v>
      </c>
      <c r="AE29" s="18">
        <v>6.9</v>
      </c>
      <c r="AF29" s="18">
        <v>5.3</v>
      </c>
      <c r="AG29" s="18">
        <v>6.6</v>
      </c>
      <c r="AH29" s="18">
        <v>6.4</v>
      </c>
      <c r="AI29" s="18">
        <v>4.5999999999999996</v>
      </c>
      <c r="AJ29" s="18">
        <v>6.2</v>
      </c>
      <c r="AK29" s="18">
        <v>5.4</v>
      </c>
      <c r="AL29" s="18">
        <v>6</v>
      </c>
      <c r="AM29" s="18">
        <v>7.5</v>
      </c>
      <c r="AN29" s="18">
        <v>6.8</v>
      </c>
      <c r="AO29" s="18">
        <v>6.4</v>
      </c>
      <c r="AP29" s="18">
        <v>5.9</v>
      </c>
      <c r="AQ29" s="18">
        <v>5.2</v>
      </c>
      <c r="AR29" s="18">
        <v>6.9</v>
      </c>
      <c r="AS29" s="18">
        <v>9.1</v>
      </c>
      <c r="AT29" s="18">
        <v>8.3000000000000007</v>
      </c>
      <c r="AU29" s="18">
        <v>9.1</v>
      </c>
      <c r="AV29" s="18">
        <v>5.5</v>
      </c>
      <c r="AW29" s="18">
        <v>4.3</v>
      </c>
      <c r="AX29" s="18">
        <v>5.3</v>
      </c>
      <c r="AY29" s="18">
        <v>4.7</v>
      </c>
      <c r="AZ29" s="18">
        <v>6.6</v>
      </c>
      <c r="BA29" s="18">
        <v>4.3</v>
      </c>
      <c r="BB29" s="18">
        <v>6.6</v>
      </c>
      <c r="BC29" s="18">
        <v>7.3</v>
      </c>
      <c r="BD29" s="18">
        <v>6.6</v>
      </c>
      <c r="BE29" s="18">
        <v>5.7</v>
      </c>
      <c r="BF29" s="18">
        <v>6.5</v>
      </c>
      <c r="BG29" t="str">
        <f>VLOOKUP(B29,'66DCDT'!$C$10:$G$58,3,0)</f>
        <v>20/01/1997</v>
      </c>
    </row>
    <row r="30" spans="1:59" customFormat="1" ht="13.8" x14ac:dyDescent="0.25">
      <c r="A30" s="12">
        <v>25</v>
      </c>
      <c r="B30" s="13" t="s">
        <v>148</v>
      </c>
      <c r="C30" s="13"/>
      <c r="D30" s="13" t="s">
        <v>149</v>
      </c>
      <c r="E30" s="13" t="s">
        <v>61</v>
      </c>
      <c r="F30" s="14" t="s">
        <v>150</v>
      </c>
      <c r="G30" s="15">
        <v>120</v>
      </c>
      <c r="H30" s="15">
        <v>103</v>
      </c>
      <c r="I30" s="15">
        <v>71</v>
      </c>
      <c r="J30" s="16">
        <v>4.0194174757281544</v>
      </c>
      <c r="K30" s="16">
        <v>1.1796116504854368</v>
      </c>
      <c r="L30" s="15">
        <v>16</v>
      </c>
      <c r="M30" s="15">
        <v>49</v>
      </c>
      <c r="N30" s="17">
        <v>0.40833333333333333</v>
      </c>
      <c r="O30" s="17" t="s">
        <v>151</v>
      </c>
      <c r="P30" s="18">
        <v>4.8</v>
      </c>
      <c r="Q30" s="18" t="s">
        <v>67</v>
      </c>
      <c r="R30" s="18">
        <v>0</v>
      </c>
      <c r="S30" s="18">
        <v>4.5</v>
      </c>
      <c r="T30" s="18">
        <v>7.1</v>
      </c>
      <c r="U30" s="18">
        <v>5.7</v>
      </c>
      <c r="V30" s="18">
        <v>5.7</v>
      </c>
      <c r="W30" s="18">
        <v>6.3</v>
      </c>
      <c r="X30" s="18" t="s">
        <v>67</v>
      </c>
      <c r="Y30" s="18">
        <v>4.3</v>
      </c>
      <c r="Z30" s="18">
        <v>0</v>
      </c>
      <c r="AA30" s="18">
        <v>5.8</v>
      </c>
      <c r="AB30" s="18">
        <v>1.8</v>
      </c>
      <c r="AC30" s="18">
        <v>5</v>
      </c>
      <c r="AD30" s="18">
        <v>3.1</v>
      </c>
      <c r="AE30" s="18">
        <v>1.8</v>
      </c>
      <c r="AF30" s="18">
        <v>4.3</v>
      </c>
      <c r="AG30" s="18">
        <v>5.0999999999999996</v>
      </c>
      <c r="AH30" s="18">
        <v>0</v>
      </c>
      <c r="AI30" s="18">
        <v>4.0999999999999996</v>
      </c>
      <c r="AJ30" s="18">
        <v>1.1000000000000001</v>
      </c>
      <c r="AK30" s="18">
        <v>0</v>
      </c>
      <c r="AL30" s="18">
        <v>4.8</v>
      </c>
      <c r="AM30" s="18">
        <v>5.0999999999999996</v>
      </c>
      <c r="AN30" s="18">
        <v>4.8</v>
      </c>
      <c r="AO30" s="18">
        <v>0</v>
      </c>
      <c r="AP30" s="18">
        <v>4.5</v>
      </c>
      <c r="AQ30" s="18">
        <v>0</v>
      </c>
      <c r="AR30" s="18">
        <v>8</v>
      </c>
      <c r="AS30" s="18" t="s">
        <v>67</v>
      </c>
      <c r="AT30" s="18">
        <v>7.3</v>
      </c>
      <c r="AU30" s="18" t="s">
        <v>67</v>
      </c>
      <c r="AV30" s="18">
        <v>8.5</v>
      </c>
      <c r="AW30" s="18">
        <v>6.8</v>
      </c>
      <c r="AX30" s="18">
        <v>4.2</v>
      </c>
      <c r="AY30" s="18">
        <v>4.8</v>
      </c>
      <c r="AZ30" s="18">
        <v>4.2</v>
      </c>
      <c r="BA30" s="18">
        <v>6.2</v>
      </c>
      <c r="BB30" s="18">
        <v>7.6</v>
      </c>
      <c r="BC30" s="18" t="s">
        <v>67</v>
      </c>
      <c r="BD30" s="18">
        <v>4.7</v>
      </c>
      <c r="BE30" s="18">
        <v>2</v>
      </c>
      <c r="BF30" s="18">
        <v>4.0999999999999996</v>
      </c>
      <c r="BG30" t="e">
        <f>VLOOKUP(B30,'66DCDT'!$C$10:$G$58,3,0)</f>
        <v>#N/A</v>
      </c>
    </row>
    <row r="31" spans="1:59" customFormat="1" ht="13.8" x14ac:dyDescent="0.25">
      <c r="A31" s="12">
        <v>26</v>
      </c>
      <c r="B31" s="13" t="s">
        <v>152</v>
      </c>
      <c r="C31" s="13"/>
      <c r="D31" s="13" t="s">
        <v>153</v>
      </c>
      <c r="E31" s="13" t="s">
        <v>61</v>
      </c>
      <c r="F31" s="14" t="s">
        <v>154</v>
      </c>
      <c r="G31" s="15">
        <v>120</v>
      </c>
      <c r="H31" s="15">
        <v>110</v>
      </c>
      <c r="I31" s="15">
        <v>110</v>
      </c>
      <c r="J31" s="16">
        <v>7.15818181818182</v>
      </c>
      <c r="K31" s="16">
        <v>2.7681818181818181</v>
      </c>
      <c r="L31" s="15">
        <v>2</v>
      </c>
      <c r="M31" s="15">
        <v>10</v>
      </c>
      <c r="N31" s="17">
        <v>8.3333333333333329E-2</v>
      </c>
      <c r="O31" s="17" t="s">
        <v>151</v>
      </c>
      <c r="P31" s="18">
        <v>8.4</v>
      </c>
      <c r="Q31" s="18">
        <v>7.6</v>
      </c>
      <c r="R31" s="18">
        <v>7.9</v>
      </c>
      <c r="S31" s="18">
        <v>5.4</v>
      </c>
      <c r="T31" s="18">
        <v>7.5</v>
      </c>
      <c r="U31" s="18">
        <v>5.0999999999999996</v>
      </c>
      <c r="V31" s="18">
        <v>6.7</v>
      </c>
      <c r="W31" s="18">
        <v>9</v>
      </c>
      <c r="X31" s="18">
        <v>8</v>
      </c>
      <c r="Y31" s="18">
        <v>7.7</v>
      </c>
      <c r="Z31" s="18">
        <v>8.1999999999999993</v>
      </c>
      <c r="AA31" s="18">
        <v>7.5</v>
      </c>
      <c r="AB31" s="18">
        <v>5.8</v>
      </c>
      <c r="AC31" s="18">
        <v>6.5</v>
      </c>
      <c r="AD31" s="18">
        <v>7</v>
      </c>
      <c r="AE31" s="18">
        <v>4.7</v>
      </c>
      <c r="AF31" s="18">
        <v>5.0999999999999996</v>
      </c>
      <c r="AG31" s="18">
        <v>8.8000000000000007</v>
      </c>
      <c r="AH31" s="18">
        <v>6.8</v>
      </c>
      <c r="AI31" s="18">
        <v>7.4</v>
      </c>
      <c r="AJ31" s="18">
        <v>7.6</v>
      </c>
      <c r="AK31" s="18">
        <v>7.9</v>
      </c>
      <c r="AL31" s="18">
        <v>7.9</v>
      </c>
      <c r="AM31" s="18">
        <v>8.4</v>
      </c>
      <c r="AN31" s="18">
        <v>6.2</v>
      </c>
      <c r="AO31" s="18">
        <v>6.8</v>
      </c>
      <c r="AP31" s="18">
        <v>7.3</v>
      </c>
      <c r="AQ31" s="18">
        <v>7.5</v>
      </c>
      <c r="AR31" s="18">
        <v>8.4</v>
      </c>
      <c r="AS31" s="18" t="s">
        <v>67</v>
      </c>
      <c r="AT31" s="18">
        <v>8.6999999999999993</v>
      </c>
      <c r="AU31" s="18" t="s">
        <v>67</v>
      </c>
      <c r="AV31" s="18">
        <v>4.9000000000000004</v>
      </c>
      <c r="AW31" s="18">
        <v>4.5</v>
      </c>
      <c r="AX31" s="18">
        <v>6</v>
      </c>
      <c r="AY31" s="18">
        <v>7.8</v>
      </c>
      <c r="AZ31" s="18">
        <v>7.7</v>
      </c>
      <c r="BA31" s="18">
        <v>7.1</v>
      </c>
      <c r="BB31" s="18">
        <v>8.1999999999999993</v>
      </c>
      <c r="BC31" s="18">
        <v>7.1</v>
      </c>
      <c r="BD31" s="18">
        <v>9.1</v>
      </c>
      <c r="BE31" s="18">
        <v>7.8</v>
      </c>
      <c r="BF31" s="18">
        <v>9.8000000000000007</v>
      </c>
      <c r="BG31" t="str">
        <f>VLOOKUP(B31,'66DCDT'!$C$10:$G$58,3,0)</f>
        <v>27/09/1997</v>
      </c>
    </row>
    <row r="32" spans="1:59" customFormat="1" ht="13.8" x14ac:dyDescent="0.25">
      <c r="A32" s="12">
        <v>27</v>
      </c>
      <c r="B32" s="13" t="s">
        <v>155</v>
      </c>
      <c r="C32" s="13"/>
      <c r="D32" s="13" t="s">
        <v>156</v>
      </c>
      <c r="E32" s="13" t="s">
        <v>61</v>
      </c>
      <c r="F32" s="14" t="s">
        <v>157</v>
      </c>
      <c r="G32" s="15">
        <v>120</v>
      </c>
      <c r="H32" s="15">
        <v>118</v>
      </c>
      <c r="I32" s="15">
        <v>91</v>
      </c>
      <c r="J32" s="16">
        <v>4.6355932203389836</v>
      </c>
      <c r="K32" s="16">
        <v>1.3813559322033899</v>
      </c>
      <c r="L32" s="15">
        <v>11</v>
      </c>
      <c r="M32" s="15">
        <v>29</v>
      </c>
      <c r="N32" s="17">
        <v>0.24166666666666667</v>
      </c>
      <c r="O32" s="17" t="s">
        <v>151</v>
      </c>
      <c r="P32" s="18">
        <v>5.7</v>
      </c>
      <c r="Q32" s="18" t="s">
        <v>67</v>
      </c>
      <c r="R32" s="18">
        <v>0</v>
      </c>
      <c r="S32" s="18">
        <v>5.5</v>
      </c>
      <c r="T32" s="18">
        <v>3.9</v>
      </c>
      <c r="U32" s="18">
        <v>5.2</v>
      </c>
      <c r="V32" s="18">
        <v>5.0999999999999996</v>
      </c>
      <c r="W32" s="18">
        <v>2.8</v>
      </c>
      <c r="X32" s="18">
        <v>0</v>
      </c>
      <c r="Y32" s="18">
        <v>4.3</v>
      </c>
      <c r="Z32" s="18">
        <v>3.5</v>
      </c>
      <c r="AA32" s="18">
        <v>5.7</v>
      </c>
      <c r="AB32" s="18">
        <v>4.0999999999999996</v>
      </c>
      <c r="AC32" s="18">
        <v>4.8</v>
      </c>
      <c r="AD32" s="18">
        <v>4.0999999999999996</v>
      </c>
      <c r="AE32" s="18">
        <v>0</v>
      </c>
      <c r="AF32" s="18">
        <v>4.9000000000000004</v>
      </c>
      <c r="AG32" s="18">
        <v>8.1999999999999993</v>
      </c>
      <c r="AH32" s="18">
        <v>4.9000000000000004</v>
      </c>
      <c r="AI32" s="18">
        <v>3.8</v>
      </c>
      <c r="AJ32" s="18">
        <v>5.3</v>
      </c>
      <c r="AK32" s="18">
        <v>4.7</v>
      </c>
      <c r="AL32" s="18">
        <v>5.5</v>
      </c>
      <c r="AM32" s="18">
        <v>6</v>
      </c>
      <c r="AN32" s="18">
        <v>5.5</v>
      </c>
      <c r="AO32" s="18">
        <v>6</v>
      </c>
      <c r="AP32" s="18">
        <v>3.5</v>
      </c>
      <c r="AQ32" s="18">
        <v>5.0999999999999996</v>
      </c>
      <c r="AR32" s="18">
        <v>0</v>
      </c>
      <c r="AS32" s="18">
        <v>6.4</v>
      </c>
      <c r="AT32" s="18">
        <v>7.3</v>
      </c>
      <c r="AU32" s="18">
        <v>6.4</v>
      </c>
      <c r="AV32" s="18">
        <v>5</v>
      </c>
      <c r="AW32" s="18">
        <v>4.3</v>
      </c>
      <c r="AX32" s="18">
        <v>6</v>
      </c>
      <c r="AY32" s="18">
        <v>4.8</v>
      </c>
      <c r="AZ32" s="18">
        <v>6.1</v>
      </c>
      <c r="BA32" s="18">
        <v>5.3</v>
      </c>
      <c r="BB32" s="18">
        <v>6.7</v>
      </c>
      <c r="BC32" s="18">
        <v>6.7</v>
      </c>
      <c r="BD32" s="18">
        <v>4.0999999999999996</v>
      </c>
      <c r="BE32" s="18">
        <v>5</v>
      </c>
      <c r="BF32" s="18">
        <v>2</v>
      </c>
      <c r="BG32" t="e">
        <f>VLOOKUP(B32,'66DCDT'!$C$10:$G$58,3,0)</f>
        <v>#N/A</v>
      </c>
    </row>
    <row r="33" spans="1:59" customFormat="1" ht="13.8" x14ac:dyDescent="0.25">
      <c r="A33" s="12">
        <v>28</v>
      </c>
      <c r="B33" s="13" t="s">
        <v>158</v>
      </c>
      <c r="C33" s="13"/>
      <c r="D33" s="13" t="s">
        <v>159</v>
      </c>
      <c r="E33" s="13" t="s">
        <v>61</v>
      </c>
      <c r="F33" s="14">
        <v>35529</v>
      </c>
      <c r="G33" s="15">
        <v>120</v>
      </c>
      <c r="H33" s="15">
        <v>108</v>
      </c>
      <c r="I33" s="15">
        <v>108</v>
      </c>
      <c r="J33" s="16">
        <v>5.939814814814814</v>
      </c>
      <c r="K33" s="16">
        <v>2.0648148148148149</v>
      </c>
      <c r="L33" s="15">
        <v>3</v>
      </c>
      <c r="M33" s="15">
        <v>12</v>
      </c>
      <c r="N33" s="17">
        <v>0.1</v>
      </c>
      <c r="O33" s="17" t="s">
        <v>151</v>
      </c>
      <c r="P33" s="18">
        <v>5.9</v>
      </c>
      <c r="Q33" s="18" t="s">
        <v>67</v>
      </c>
      <c r="R33" s="18">
        <v>5</v>
      </c>
      <c r="S33" s="18">
        <v>4.0999999999999996</v>
      </c>
      <c r="T33" s="18">
        <v>6</v>
      </c>
      <c r="U33" s="18">
        <v>5.4</v>
      </c>
      <c r="V33" s="18">
        <v>4.9000000000000004</v>
      </c>
      <c r="W33" s="18">
        <v>7.3</v>
      </c>
      <c r="X33" s="18">
        <v>7</v>
      </c>
      <c r="Y33" s="18">
        <v>6.4</v>
      </c>
      <c r="Z33" s="18">
        <v>5.2</v>
      </c>
      <c r="AA33" s="18">
        <v>8.1999999999999993</v>
      </c>
      <c r="AB33" s="18">
        <v>4</v>
      </c>
      <c r="AC33" s="18">
        <v>4.7</v>
      </c>
      <c r="AD33" s="18">
        <v>5.4</v>
      </c>
      <c r="AE33" s="18">
        <v>6.1</v>
      </c>
      <c r="AF33" s="18">
        <v>5.3</v>
      </c>
      <c r="AG33" s="18">
        <v>6.5</v>
      </c>
      <c r="AH33" s="18">
        <v>7.3</v>
      </c>
      <c r="AI33" s="18">
        <v>5.3</v>
      </c>
      <c r="AJ33" s="18">
        <v>6.9</v>
      </c>
      <c r="AK33" s="18">
        <v>5.4</v>
      </c>
      <c r="AL33" s="18">
        <v>5.4</v>
      </c>
      <c r="AM33" s="18">
        <v>6.6</v>
      </c>
      <c r="AN33" s="18">
        <v>6.1</v>
      </c>
      <c r="AO33" s="18">
        <v>6.4</v>
      </c>
      <c r="AP33" s="18">
        <v>5.2</v>
      </c>
      <c r="AQ33" s="18">
        <v>7.9</v>
      </c>
      <c r="AR33" s="18">
        <v>6.6</v>
      </c>
      <c r="AS33" s="18" t="s">
        <v>67</v>
      </c>
      <c r="AT33" s="18">
        <v>8</v>
      </c>
      <c r="AU33" s="18" t="s">
        <v>67</v>
      </c>
      <c r="AV33" s="18">
        <v>6.9</v>
      </c>
      <c r="AW33" s="18">
        <v>4.2</v>
      </c>
      <c r="AX33" s="18">
        <v>6</v>
      </c>
      <c r="AY33" s="18">
        <v>5.7</v>
      </c>
      <c r="AZ33" s="18">
        <v>4</v>
      </c>
      <c r="BA33" s="18">
        <v>5.9</v>
      </c>
      <c r="BB33" s="18">
        <v>6.4</v>
      </c>
      <c r="BC33" s="18">
        <v>7</v>
      </c>
      <c r="BD33" s="18">
        <v>7.9</v>
      </c>
      <c r="BE33" s="18">
        <v>6.7</v>
      </c>
      <c r="BF33" s="18">
        <v>5.4</v>
      </c>
      <c r="BG33" t="e">
        <f>VLOOKUP(B33,'66DCDT'!$C$10:$G$58,3,0)</f>
        <v>#N/A</v>
      </c>
    </row>
    <row r="34" spans="1:59" customFormat="1" ht="13.8" x14ac:dyDescent="0.25">
      <c r="A34" s="12">
        <v>29</v>
      </c>
      <c r="B34" s="13" t="s">
        <v>160</v>
      </c>
      <c r="C34" s="13"/>
      <c r="D34" s="13" t="s">
        <v>161</v>
      </c>
      <c r="E34" s="13" t="s">
        <v>61</v>
      </c>
      <c r="F34" s="14" t="s">
        <v>162</v>
      </c>
      <c r="G34" s="15">
        <v>120</v>
      </c>
      <c r="H34" s="15">
        <v>108</v>
      </c>
      <c r="I34" s="15">
        <v>80</v>
      </c>
      <c r="J34" s="16">
        <v>4.5601851851851842</v>
      </c>
      <c r="K34" s="16">
        <v>1.3981481481481481</v>
      </c>
      <c r="L34" s="15">
        <v>14</v>
      </c>
      <c r="M34" s="15">
        <v>40</v>
      </c>
      <c r="N34" s="17">
        <v>0.33333333333333331</v>
      </c>
      <c r="O34" s="17" t="s">
        <v>151</v>
      </c>
      <c r="P34" s="18">
        <v>5.6</v>
      </c>
      <c r="Q34" s="18" t="s">
        <v>67</v>
      </c>
      <c r="R34" s="18">
        <v>5.6</v>
      </c>
      <c r="S34" s="18">
        <v>4.8</v>
      </c>
      <c r="T34" s="18">
        <v>0.7</v>
      </c>
      <c r="U34" s="18">
        <v>0.8</v>
      </c>
      <c r="V34" s="18">
        <v>0</v>
      </c>
      <c r="W34" s="18">
        <v>7.3</v>
      </c>
      <c r="X34" s="18">
        <v>6</v>
      </c>
      <c r="Y34" s="18">
        <v>6.8</v>
      </c>
      <c r="Z34" s="18">
        <v>4.2</v>
      </c>
      <c r="AA34" s="18">
        <v>7</v>
      </c>
      <c r="AB34" s="18">
        <v>4</v>
      </c>
      <c r="AC34" s="18">
        <v>5.5</v>
      </c>
      <c r="AD34" s="18">
        <v>4</v>
      </c>
      <c r="AE34" s="18">
        <v>3.9</v>
      </c>
      <c r="AF34" s="18">
        <v>4.7</v>
      </c>
      <c r="AG34" s="18">
        <v>8.5</v>
      </c>
      <c r="AH34" s="18">
        <v>6.1</v>
      </c>
      <c r="AI34" s="18">
        <v>0</v>
      </c>
      <c r="AJ34" s="18">
        <v>7.7</v>
      </c>
      <c r="AK34" s="18">
        <v>5.4</v>
      </c>
      <c r="AL34" s="18">
        <v>7.5</v>
      </c>
      <c r="AM34" s="18">
        <v>5.9</v>
      </c>
      <c r="AN34" s="18">
        <v>5.2</v>
      </c>
      <c r="AO34" s="18">
        <v>6.2</v>
      </c>
      <c r="AP34" s="18">
        <v>4.8</v>
      </c>
      <c r="AQ34" s="18">
        <v>5.0999999999999996</v>
      </c>
      <c r="AR34" s="18">
        <v>0</v>
      </c>
      <c r="AS34" s="18" t="s">
        <v>67</v>
      </c>
      <c r="AT34" s="18">
        <v>0</v>
      </c>
      <c r="AU34" s="18" t="s">
        <v>67</v>
      </c>
      <c r="AV34" s="18">
        <v>5.5</v>
      </c>
      <c r="AW34" s="18">
        <v>4.3</v>
      </c>
      <c r="AX34" s="18">
        <v>4.2</v>
      </c>
      <c r="AY34" s="18">
        <v>7.4</v>
      </c>
      <c r="AZ34" s="18">
        <v>5.2</v>
      </c>
      <c r="BA34" s="18">
        <v>0.6</v>
      </c>
      <c r="BB34" s="18">
        <v>0.8</v>
      </c>
      <c r="BC34" s="18">
        <v>3.8</v>
      </c>
      <c r="BD34" s="18">
        <v>4.0999999999999996</v>
      </c>
      <c r="BE34" s="18">
        <v>3.9</v>
      </c>
      <c r="BF34" s="18">
        <v>7</v>
      </c>
      <c r="BG34" t="e">
        <f>VLOOKUP(B34,'66DCDT'!$C$10:$G$58,3,0)</f>
        <v>#N/A</v>
      </c>
    </row>
    <row r="35" spans="1:59" customFormat="1" ht="13.8" x14ac:dyDescent="0.25">
      <c r="A35" s="12">
        <v>30</v>
      </c>
      <c r="B35" s="13" t="s">
        <v>163</v>
      </c>
      <c r="C35" s="13"/>
      <c r="D35" s="13" t="s">
        <v>164</v>
      </c>
      <c r="E35" s="13" t="s">
        <v>165</v>
      </c>
      <c r="F35" s="14">
        <v>35706</v>
      </c>
      <c r="G35" s="15">
        <v>120</v>
      </c>
      <c r="H35" s="15">
        <v>108</v>
      </c>
      <c r="I35" s="15">
        <v>108</v>
      </c>
      <c r="J35" s="16">
        <v>5.8175925925925922</v>
      </c>
      <c r="K35" s="16">
        <v>1.9444444444444444</v>
      </c>
      <c r="L35" s="15">
        <v>3</v>
      </c>
      <c r="M35" s="15">
        <v>12</v>
      </c>
      <c r="N35" s="17">
        <v>0.1</v>
      </c>
      <c r="O35" s="17" t="s">
        <v>151</v>
      </c>
      <c r="P35" s="18">
        <v>5</v>
      </c>
      <c r="Q35" s="18" t="s">
        <v>67</v>
      </c>
      <c r="R35" s="18">
        <v>5.2</v>
      </c>
      <c r="S35" s="18">
        <v>5.3</v>
      </c>
      <c r="T35" s="18">
        <v>5.5</v>
      </c>
      <c r="U35" s="18">
        <v>4.5999999999999996</v>
      </c>
      <c r="V35" s="18">
        <v>7.9</v>
      </c>
      <c r="W35" s="18">
        <v>8.3000000000000007</v>
      </c>
      <c r="X35" s="18">
        <v>8</v>
      </c>
      <c r="Y35" s="18">
        <v>5.3</v>
      </c>
      <c r="Z35" s="18">
        <v>4.4000000000000004</v>
      </c>
      <c r="AA35" s="18">
        <v>5.6</v>
      </c>
      <c r="AB35" s="18">
        <v>6.4</v>
      </c>
      <c r="AC35" s="18">
        <v>4.7</v>
      </c>
      <c r="AD35" s="18">
        <v>4.0999999999999996</v>
      </c>
      <c r="AE35" s="18">
        <v>4.7</v>
      </c>
      <c r="AF35" s="18">
        <v>6.3</v>
      </c>
      <c r="AG35" s="18">
        <v>5.9</v>
      </c>
      <c r="AH35" s="18">
        <v>7</v>
      </c>
      <c r="AI35" s="18">
        <v>6</v>
      </c>
      <c r="AJ35" s="18">
        <v>6.4</v>
      </c>
      <c r="AK35" s="18">
        <v>5.0999999999999996</v>
      </c>
      <c r="AL35" s="18">
        <v>4.8</v>
      </c>
      <c r="AM35" s="18">
        <v>6.7</v>
      </c>
      <c r="AN35" s="18">
        <v>6.8</v>
      </c>
      <c r="AO35" s="18">
        <v>4.4000000000000004</v>
      </c>
      <c r="AP35" s="18">
        <v>7</v>
      </c>
      <c r="AQ35" s="18">
        <v>4.8</v>
      </c>
      <c r="AR35" s="18">
        <v>7.3</v>
      </c>
      <c r="AS35" s="18" t="s">
        <v>67</v>
      </c>
      <c r="AT35" s="18">
        <v>8</v>
      </c>
      <c r="AU35" s="18" t="s">
        <v>67</v>
      </c>
      <c r="AV35" s="18">
        <v>4.9000000000000004</v>
      </c>
      <c r="AW35" s="18">
        <v>7.3</v>
      </c>
      <c r="AX35" s="18">
        <v>7.4</v>
      </c>
      <c r="AY35" s="18">
        <v>5.3</v>
      </c>
      <c r="AZ35" s="18">
        <v>4.5</v>
      </c>
      <c r="BA35" s="18">
        <v>5</v>
      </c>
      <c r="BB35" s="18">
        <v>7.9</v>
      </c>
      <c r="BC35" s="18">
        <v>4.3</v>
      </c>
      <c r="BD35" s="18">
        <v>5.4</v>
      </c>
      <c r="BE35" s="18">
        <v>6.6</v>
      </c>
      <c r="BF35" s="18">
        <v>5.8</v>
      </c>
      <c r="BG35" t="e">
        <f>VLOOKUP(B35,'66DCDT'!$C$10:$G$58,3,0)</f>
        <v>#N/A</v>
      </c>
    </row>
    <row r="36" spans="1:59" customFormat="1" ht="13.8" x14ac:dyDescent="0.25">
      <c r="A36" s="12">
        <v>31</v>
      </c>
      <c r="B36" s="13" t="s">
        <v>166</v>
      </c>
      <c r="C36" s="13"/>
      <c r="D36" s="13" t="s">
        <v>167</v>
      </c>
      <c r="E36" s="13" t="s">
        <v>168</v>
      </c>
      <c r="F36" s="14" t="s">
        <v>169</v>
      </c>
      <c r="G36" s="15">
        <v>120</v>
      </c>
      <c r="H36" s="15">
        <v>108</v>
      </c>
      <c r="I36" s="15">
        <v>108</v>
      </c>
      <c r="J36" s="16">
        <v>7.4175925925925918</v>
      </c>
      <c r="K36" s="16">
        <v>2.9675925925925926</v>
      </c>
      <c r="L36" s="15">
        <v>3</v>
      </c>
      <c r="M36" s="15">
        <v>12</v>
      </c>
      <c r="N36" s="17">
        <v>0.1</v>
      </c>
      <c r="O36" s="17" t="s">
        <v>151</v>
      </c>
      <c r="P36" s="18">
        <v>7.4</v>
      </c>
      <c r="Q36" s="18" t="s">
        <v>67</v>
      </c>
      <c r="R36" s="18">
        <v>6.8</v>
      </c>
      <c r="S36" s="18">
        <v>7.7</v>
      </c>
      <c r="T36" s="18">
        <v>7.5</v>
      </c>
      <c r="U36" s="18">
        <v>7</v>
      </c>
      <c r="V36" s="18">
        <v>6.3</v>
      </c>
      <c r="W36" s="18">
        <v>9</v>
      </c>
      <c r="X36" s="18">
        <v>9.9</v>
      </c>
      <c r="Y36" s="18">
        <v>7.6</v>
      </c>
      <c r="Z36" s="18">
        <v>7.2</v>
      </c>
      <c r="AA36" s="18">
        <v>7.5</v>
      </c>
      <c r="AB36" s="18">
        <v>9.3000000000000007</v>
      </c>
      <c r="AC36" s="18">
        <v>9</v>
      </c>
      <c r="AD36" s="18">
        <v>5</v>
      </c>
      <c r="AE36" s="18">
        <v>4.9000000000000004</v>
      </c>
      <c r="AF36" s="18">
        <v>6.9</v>
      </c>
      <c r="AG36" s="18">
        <v>8.9</v>
      </c>
      <c r="AH36" s="18">
        <v>8.9</v>
      </c>
      <c r="AI36" s="18">
        <v>9.5</v>
      </c>
      <c r="AJ36" s="18">
        <v>9</v>
      </c>
      <c r="AK36" s="18">
        <v>7.9</v>
      </c>
      <c r="AL36" s="18">
        <v>7.4</v>
      </c>
      <c r="AM36" s="18">
        <v>8.3000000000000007</v>
      </c>
      <c r="AN36" s="18">
        <v>5.0999999999999996</v>
      </c>
      <c r="AO36" s="18">
        <v>7.5</v>
      </c>
      <c r="AP36" s="18">
        <v>7.2</v>
      </c>
      <c r="AQ36" s="18">
        <v>7.1</v>
      </c>
      <c r="AR36" s="18">
        <v>6.6</v>
      </c>
      <c r="AS36" s="18" t="s">
        <v>67</v>
      </c>
      <c r="AT36" s="18">
        <v>7.7</v>
      </c>
      <c r="AU36" s="18" t="s">
        <v>67</v>
      </c>
      <c r="AV36" s="18">
        <v>5.6</v>
      </c>
      <c r="AW36" s="18">
        <v>8</v>
      </c>
      <c r="AX36" s="18">
        <v>8.1</v>
      </c>
      <c r="AY36" s="18">
        <v>7.8</v>
      </c>
      <c r="AZ36" s="18">
        <v>5.8</v>
      </c>
      <c r="BA36" s="18">
        <v>5.9</v>
      </c>
      <c r="BB36" s="18">
        <v>8.6</v>
      </c>
      <c r="BC36" s="18">
        <v>8</v>
      </c>
      <c r="BD36" s="18">
        <v>7.5</v>
      </c>
      <c r="BE36" s="18">
        <v>6.7</v>
      </c>
      <c r="BF36" s="18">
        <v>6.8</v>
      </c>
      <c r="BG36" t="str">
        <f>VLOOKUP(B36,'66DCDT'!$C$10:$G$58,3,0)</f>
        <v>21/09/1997</v>
      </c>
    </row>
    <row r="37" spans="1:59" customFormat="1" ht="13.8" x14ac:dyDescent="0.25">
      <c r="A37" s="12">
        <v>32</v>
      </c>
      <c r="B37" s="13" t="s">
        <v>170</v>
      </c>
      <c r="C37" s="13"/>
      <c r="D37" s="13" t="s">
        <v>123</v>
      </c>
      <c r="E37" s="13" t="s">
        <v>171</v>
      </c>
      <c r="F37" s="14" t="s">
        <v>172</v>
      </c>
      <c r="G37" s="15">
        <v>120</v>
      </c>
      <c r="H37" s="15">
        <v>108</v>
      </c>
      <c r="I37" s="15">
        <v>94</v>
      </c>
      <c r="J37" s="16">
        <v>5.0583333333333318</v>
      </c>
      <c r="K37" s="16">
        <v>1.5833333333333333</v>
      </c>
      <c r="L37" s="15">
        <v>8</v>
      </c>
      <c r="M37" s="15">
        <v>26</v>
      </c>
      <c r="N37" s="17">
        <v>0.21666666666666667</v>
      </c>
      <c r="O37" s="17" t="s">
        <v>151</v>
      </c>
      <c r="P37" s="18">
        <v>4.8</v>
      </c>
      <c r="Q37" s="18" t="s">
        <v>67</v>
      </c>
      <c r="R37" s="18">
        <v>3.9</v>
      </c>
      <c r="S37" s="18">
        <v>5.6</v>
      </c>
      <c r="T37" s="18">
        <v>5.2</v>
      </c>
      <c r="U37" s="18">
        <v>4.9000000000000004</v>
      </c>
      <c r="V37" s="18">
        <v>5.9</v>
      </c>
      <c r="W37" s="18">
        <v>6.6</v>
      </c>
      <c r="X37" s="18">
        <v>0</v>
      </c>
      <c r="Y37" s="18">
        <v>5.6</v>
      </c>
      <c r="Z37" s="18">
        <v>3.8</v>
      </c>
      <c r="AA37" s="18">
        <v>5.9</v>
      </c>
      <c r="AB37" s="18">
        <v>6.8</v>
      </c>
      <c r="AC37" s="18">
        <v>4.4000000000000004</v>
      </c>
      <c r="AD37" s="18">
        <v>4</v>
      </c>
      <c r="AE37" s="18">
        <v>0</v>
      </c>
      <c r="AF37" s="18">
        <v>7</v>
      </c>
      <c r="AG37" s="18">
        <v>5.7</v>
      </c>
      <c r="AH37" s="18">
        <v>4.5</v>
      </c>
      <c r="AI37" s="18">
        <v>4</v>
      </c>
      <c r="AJ37" s="18">
        <v>5.6</v>
      </c>
      <c r="AK37" s="18">
        <v>5</v>
      </c>
      <c r="AL37" s="18">
        <v>7.2</v>
      </c>
      <c r="AM37" s="18">
        <v>6</v>
      </c>
      <c r="AN37" s="18">
        <v>5.0999999999999996</v>
      </c>
      <c r="AO37" s="18">
        <v>5.6</v>
      </c>
      <c r="AP37" s="18">
        <v>4.7</v>
      </c>
      <c r="AQ37" s="18">
        <v>6.5</v>
      </c>
      <c r="AR37" s="18">
        <v>6.7</v>
      </c>
      <c r="AS37" s="18" t="s">
        <v>67</v>
      </c>
      <c r="AT37" s="18">
        <v>7.6</v>
      </c>
      <c r="AU37" s="18" t="s">
        <v>67</v>
      </c>
      <c r="AV37" s="18">
        <v>5.3</v>
      </c>
      <c r="AW37" s="18">
        <v>4.3</v>
      </c>
      <c r="AX37" s="18">
        <v>4.2</v>
      </c>
      <c r="AY37" s="18">
        <v>8.1999999999999993</v>
      </c>
      <c r="AZ37" s="18">
        <v>2.4</v>
      </c>
      <c r="BA37" s="18">
        <v>5.7</v>
      </c>
      <c r="BB37" s="18">
        <v>8</v>
      </c>
      <c r="BC37" s="18">
        <v>4.0999999999999996</v>
      </c>
      <c r="BD37" s="18">
        <v>5.6</v>
      </c>
      <c r="BE37" s="18">
        <v>4.0999999999999996</v>
      </c>
      <c r="BF37" s="18">
        <v>6.6</v>
      </c>
      <c r="BG37" t="e">
        <f>VLOOKUP(B37,'66DCDT'!$C$10:$G$58,3,0)</f>
        <v>#N/A</v>
      </c>
    </row>
    <row r="38" spans="1:59" customFormat="1" ht="13.8" x14ac:dyDescent="0.25">
      <c r="A38" s="12">
        <v>33</v>
      </c>
      <c r="B38" s="13" t="s">
        <v>173</v>
      </c>
      <c r="C38" s="13"/>
      <c r="D38" s="13" t="s">
        <v>174</v>
      </c>
      <c r="E38" s="13" t="s">
        <v>81</v>
      </c>
      <c r="F38" s="14">
        <v>35652</v>
      </c>
      <c r="G38" s="15">
        <v>120</v>
      </c>
      <c r="H38" s="15">
        <v>108</v>
      </c>
      <c r="I38" s="15">
        <v>73</v>
      </c>
      <c r="J38" s="16">
        <v>4.2212962962962965</v>
      </c>
      <c r="K38" s="16">
        <v>1.2314814814814814</v>
      </c>
      <c r="L38" s="15">
        <v>16</v>
      </c>
      <c r="M38" s="15">
        <v>47</v>
      </c>
      <c r="N38" s="17">
        <v>0.39166666666666666</v>
      </c>
      <c r="O38" s="17" t="s">
        <v>151</v>
      </c>
      <c r="P38" s="18">
        <v>5.8</v>
      </c>
      <c r="Q38" s="18" t="s">
        <v>67</v>
      </c>
      <c r="R38" s="18">
        <v>0</v>
      </c>
      <c r="S38" s="18">
        <v>5</v>
      </c>
      <c r="T38" s="18">
        <v>6.7</v>
      </c>
      <c r="U38" s="18">
        <v>4.4000000000000004</v>
      </c>
      <c r="V38" s="18">
        <v>6.1</v>
      </c>
      <c r="W38" s="18">
        <v>0</v>
      </c>
      <c r="X38" s="18">
        <v>2.2999999999999998</v>
      </c>
      <c r="Y38" s="18">
        <v>4.7</v>
      </c>
      <c r="Z38" s="18">
        <v>5.4</v>
      </c>
      <c r="AA38" s="18">
        <v>7</v>
      </c>
      <c r="AB38" s="18">
        <v>0.6</v>
      </c>
      <c r="AC38" s="18">
        <v>4.4000000000000004</v>
      </c>
      <c r="AD38" s="18">
        <v>4.5</v>
      </c>
      <c r="AE38" s="18">
        <v>3.6</v>
      </c>
      <c r="AF38" s="18">
        <v>7</v>
      </c>
      <c r="AG38" s="18">
        <v>3.7</v>
      </c>
      <c r="AH38" s="18">
        <v>0</v>
      </c>
      <c r="AI38" s="18">
        <v>4.5999999999999996</v>
      </c>
      <c r="AJ38" s="18">
        <v>5.6</v>
      </c>
      <c r="AK38" s="18">
        <v>1.9</v>
      </c>
      <c r="AL38" s="18">
        <v>7.7</v>
      </c>
      <c r="AM38" s="18">
        <v>8.1</v>
      </c>
      <c r="AN38" s="18">
        <v>4.8</v>
      </c>
      <c r="AO38" s="18">
        <v>5.0999999999999996</v>
      </c>
      <c r="AP38" s="18">
        <v>7.1</v>
      </c>
      <c r="AQ38" s="18">
        <v>6.8</v>
      </c>
      <c r="AR38" s="18">
        <v>6.9</v>
      </c>
      <c r="AS38" s="18" t="s">
        <v>67</v>
      </c>
      <c r="AT38" s="18">
        <v>7</v>
      </c>
      <c r="AU38" s="18" t="s">
        <v>67</v>
      </c>
      <c r="AV38" s="18">
        <v>4</v>
      </c>
      <c r="AW38" s="18">
        <v>4.9000000000000004</v>
      </c>
      <c r="AX38" s="18">
        <v>4.9000000000000004</v>
      </c>
      <c r="AY38" s="18">
        <v>5.4</v>
      </c>
      <c r="AZ38" s="18">
        <v>0</v>
      </c>
      <c r="BA38" s="18">
        <v>1.8</v>
      </c>
      <c r="BB38" s="18">
        <v>6.4</v>
      </c>
      <c r="BC38" s="18">
        <v>1.9</v>
      </c>
      <c r="BD38" s="18">
        <v>0</v>
      </c>
      <c r="BE38" s="18">
        <v>4.5999999999999996</v>
      </c>
      <c r="BF38" s="18">
        <v>0</v>
      </c>
      <c r="BG38" t="e">
        <f>VLOOKUP(B38,'66DCDT'!$C$10:$G$58,3,0)</f>
        <v>#N/A</v>
      </c>
    </row>
    <row r="39" spans="1:59" customFormat="1" ht="13.8" x14ac:dyDescent="0.25">
      <c r="A39" s="12">
        <v>34</v>
      </c>
      <c r="B39" s="13" t="s">
        <v>175</v>
      </c>
      <c r="C39" s="13"/>
      <c r="D39" s="13" t="s">
        <v>164</v>
      </c>
      <c r="E39" s="13" t="s">
        <v>81</v>
      </c>
      <c r="F39" s="14" t="s">
        <v>176</v>
      </c>
      <c r="G39" s="15">
        <v>120</v>
      </c>
      <c r="H39" s="15">
        <v>95</v>
      </c>
      <c r="I39" s="15">
        <v>40</v>
      </c>
      <c r="J39" s="16">
        <v>3.2147368421052636</v>
      </c>
      <c r="K39" s="16">
        <v>0.77368421052631575</v>
      </c>
      <c r="L39" s="15">
        <v>28</v>
      </c>
      <c r="M39" s="15">
        <v>80</v>
      </c>
      <c r="N39" s="17">
        <v>0.66666666666666663</v>
      </c>
      <c r="O39" s="17" t="s">
        <v>151</v>
      </c>
      <c r="P39" s="18">
        <v>1.5</v>
      </c>
      <c r="Q39" s="18" t="s">
        <v>67</v>
      </c>
      <c r="R39" s="18">
        <v>0</v>
      </c>
      <c r="S39" s="18">
        <v>3.9</v>
      </c>
      <c r="T39" s="18">
        <v>3.5</v>
      </c>
      <c r="U39" s="18">
        <v>4.4000000000000004</v>
      </c>
      <c r="V39" s="18">
        <v>0</v>
      </c>
      <c r="W39" s="18">
        <v>2.8</v>
      </c>
      <c r="X39" s="18">
        <v>0</v>
      </c>
      <c r="Y39" s="18">
        <v>5</v>
      </c>
      <c r="Z39" s="18">
        <v>0</v>
      </c>
      <c r="AA39" s="18">
        <v>3.3</v>
      </c>
      <c r="AB39" s="18">
        <v>0.7</v>
      </c>
      <c r="AC39" s="18">
        <v>5</v>
      </c>
      <c r="AD39" s="18">
        <v>4.5</v>
      </c>
      <c r="AE39" s="18">
        <v>3.6</v>
      </c>
      <c r="AF39" s="18">
        <v>3.7</v>
      </c>
      <c r="AG39" s="18">
        <v>4.4000000000000004</v>
      </c>
      <c r="AH39" s="18">
        <v>0</v>
      </c>
      <c r="AI39" s="18">
        <v>5.2</v>
      </c>
      <c r="AJ39" s="18" t="s">
        <v>67</v>
      </c>
      <c r="AK39" s="18">
        <v>0</v>
      </c>
      <c r="AL39" s="18">
        <v>5.6</v>
      </c>
      <c r="AM39" s="18">
        <v>7.4</v>
      </c>
      <c r="AN39" s="18">
        <v>5.2</v>
      </c>
      <c r="AO39" s="18">
        <v>0</v>
      </c>
      <c r="AP39" s="18" t="s">
        <v>67</v>
      </c>
      <c r="AQ39" s="18">
        <v>0</v>
      </c>
      <c r="AR39" s="18">
        <v>8</v>
      </c>
      <c r="AS39" s="18" t="s">
        <v>67</v>
      </c>
      <c r="AT39" s="18">
        <v>7.3</v>
      </c>
      <c r="AU39" s="18" t="s">
        <v>67</v>
      </c>
      <c r="AV39" s="18">
        <v>1.7</v>
      </c>
      <c r="AW39" s="18">
        <v>6.4</v>
      </c>
      <c r="AX39" s="18">
        <v>4.2</v>
      </c>
      <c r="AY39" s="18">
        <v>5.9</v>
      </c>
      <c r="AZ39" s="18">
        <v>0</v>
      </c>
      <c r="BA39" s="18">
        <v>5.9</v>
      </c>
      <c r="BB39" s="18">
        <v>3.2</v>
      </c>
      <c r="BC39" s="18" t="s">
        <v>67</v>
      </c>
      <c r="BD39" s="18" t="s">
        <v>67</v>
      </c>
      <c r="BE39" s="18" t="s">
        <v>67</v>
      </c>
      <c r="BF39" s="18">
        <v>2</v>
      </c>
      <c r="BG39" t="e">
        <f>VLOOKUP(B39,'66DCDT'!$C$10:$G$58,3,0)</f>
        <v>#N/A</v>
      </c>
    </row>
    <row r="40" spans="1:59" customFormat="1" ht="13.8" x14ac:dyDescent="0.25">
      <c r="A40" s="12">
        <v>35</v>
      </c>
      <c r="B40" s="13" t="s">
        <v>177</v>
      </c>
      <c r="C40" s="13"/>
      <c r="D40" s="13" t="s">
        <v>91</v>
      </c>
      <c r="E40" s="13" t="s">
        <v>178</v>
      </c>
      <c r="F40" s="14">
        <v>35498</v>
      </c>
      <c r="G40" s="15">
        <v>120</v>
      </c>
      <c r="H40" s="15">
        <v>118</v>
      </c>
      <c r="I40" s="15">
        <v>106</v>
      </c>
      <c r="J40" s="16">
        <v>5.5728813559322052</v>
      </c>
      <c r="K40" s="16">
        <v>1.7627118644067796</v>
      </c>
      <c r="L40" s="15">
        <v>5</v>
      </c>
      <c r="M40" s="15">
        <v>14</v>
      </c>
      <c r="N40" s="17">
        <v>0.11666666666666667</v>
      </c>
      <c r="O40" s="17" t="s">
        <v>151</v>
      </c>
      <c r="P40" s="18">
        <v>4.5</v>
      </c>
      <c r="Q40" s="18" t="s">
        <v>67</v>
      </c>
      <c r="R40" s="18">
        <v>3.8</v>
      </c>
      <c r="S40" s="18">
        <v>5.6</v>
      </c>
      <c r="T40" s="18">
        <v>5.0999999999999996</v>
      </c>
      <c r="U40" s="18">
        <v>6.1</v>
      </c>
      <c r="V40" s="18">
        <v>4.2</v>
      </c>
      <c r="W40" s="18">
        <v>7.3</v>
      </c>
      <c r="X40" s="18">
        <v>7.9</v>
      </c>
      <c r="Y40" s="18">
        <v>5</v>
      </c>
      <c r="Z40" s="18">
        <v>7.3</v>
      </c>
      <c r="AA40" s="18">
        <v>6.1</v>
      </c>
      <c r="AB40" s="18">
        <v>4</v>
      </c>
      <c r="AC40" s="18">
        <v>4.5999999999999996</v>
      </c>
      <c r="AD40" s="18">
        <v>4.3</v>
      </c>
      <c r="AE40" s="18">
        <v>3.7</v>
      </c>
      <c r="AF40" s="18">
        <v>7.9</v>
      </c>
      <c r="AG40" s="18">
        <v>4.9000000000000004</v>
      </c>
      <c r="AH40" s="18">
        <v>3.6</v>
      </c>
      <c r="AI40" s="18">
        <v>4.5999999999999996</v>
      </c>
      <c r="AJ40" s="18">
        <v>6</v>
      </c>
      <c r="AK40" s="18">
        <v>5.0999999999999996</v>
      </c>
      <c r="AL40" s="18">
        <v>5</v>
      </c>
      <c r="AM40" s="18">
        <v>5.2</v>
      </c>
      <c r="AN40" s="18">
        <v>5.8</v>
      </c>
      <c r="AO40" s="18">
        <v>6.2</v>
      </c>
      <c r="AP40" s="18">
        <v>7.1</v>
      </c>
      <c r="AQ40" s="18">
        <v>4.4000000000000004</v>
      </c>
      <c r="AR40" s="18">
        <v>4.4000000000000004</v>
      </c>
      <c r="AS40" s="18">
        <v>8.1999999999999993</v>
      </c>
      <c r="AT40" s="18">
        <v>7.3</v>
      </c>
      <c r="AU40" s="18">
        <v>8.1999999999999993</v>
      </c>
      <c r="AV40" s="18">
        <v>5.6</v>
      </c>
      <c r="AW40" s="18">
        <v>5.0999999999999996</v>
      </c>
      <c r="AX40" s="18">
        <v>4.9000000000000004</v>
      </c>
      <c r="AY40" s="18">
        <v>4</v>
      </c>
      <c r="AZ40" s="18">
        <v>4.9000000000000004</v>
      </c>
      <c r="BA40" s="18">
        <v>5.2</v>
      </c>
      <c r="BB40" s="18">
        <v>6.1</v>
      </c>
      <c r="BC40" s="18">
        <v>3.4</v>
      </c>
      <c r="BD40" s="18">
        <v>6.8</v>
      </c>
      <c r="BE40" s="18">
        <v>5.7</v>
      </c>
      <c r="BF40" s="18">
        <v>6.6</v>
      </c>
      <c r="BG40" t="e">
        <f>VLOOKUP(B40,'66DCDT'!$C$10:$G$58,3,0)</f>
        <v>#N/A</v>
      </c>
    </row>
    <row r="41" spans="1:59" customFormat="1" ht="13.8" x14ac:dyDescent="0.25">
      <c r="A41" s="12">
        <v>36</v>
      </c>
      <c r="B41" s="13" t="s">
        <v>179</v>
      </c>
      <c r="C41" s="13"/>
      <c r="D41" s="13" t="s">
        <v>73</v>
      </c>
      <c r="E41" s="13" t="s">
        <v>180</v>
      </c>
      <c r="F41" s="14" t="s">
        <v>181</v>
      </c>
      <c r="G41" s="15">
        <v>120</v>
      </c>
      <c r="H41" s="15">
        <v>118</v>
      </c>
      <c r="I41" s="15">
        <v>112</v>
      </c>
      <c r="J41" s="16">
        <v>5.7313559322033898</v>
      </c>
      <c r="K41" s="16">
        <v>1.9533898305084745</v>
      </c>
      <c r="L41" s="15">
        <v>4</v>
      </c>
      <c r="M41" s="15">
        <v>8</v>
      </c>
      <c r="N41" s="17">
        <v>6.6666666666666666E-2</v>
      </c>
      <c r="O41" s="17" t="s">
        <v>151</v>
      </c>
      <c r="P41" s="18">
        <v>5.7</v>
      </c>
      <c r="Q41" s="18" t="s">
        <v>67</v>
      </c>
      <c r="R41" s="18">
        <v>1.8</v>
      </c>
      <c r="S41" s="18">
        <v>4.0999999999999996</v>
      </c>
      <c r="T41" s="18">
        <v>3.7</v>
      </c>
      <c r="U41" s="18">
        <v>6</v>
      </c>
      <c r="V41" s="18">
        <v>7.6</v>
      </c>
      <c r="W41" s="18">
        <v>7.6</v>
      </c>
      <c r="X41" s="18">
        <v>0</v>
      </c>
      <c r="Y41" s="18">
        <v>7.1</v>
      </c>
      <c r="Z41" s="18">
        <v>5</v>
      </c>
      <c r="AA41" s="18">
        <v>6</v>
      </c>
      <c r="AB41" s="18">
        <v>4</v>
      </c>
      <c r="AC41" s="18">
        <v>7.6</v>
      </c>
      <c r="AD41" s="18">
        <v>4.0999999999999996</v>
      </c>
      <c r="AE41" s="18">
        <v>4.5999999999999996</v>
      </c>
      <c r="AF41" s="18">
        <v>7.5</v>
      </c>
      <c r="AG41" s="18">
        <v>5.9</v>
      </c>
      <c r="AH41" s="18">
        <v>5.9</v>
      </c>
      <c r="AI41" s="18">
        <v>4.5999999999999996</v>
      </c>
      <c r="AJ41" s="18">
        <v>6</v>
      </c>
      <c r="AK41" s="18">
        <v>5.7</v>
      </c>
      <c r="AL41" s="18">
        <v>4.7</v>
      </c>
      <c r="AM41" s="18">
        <v>7.1</v>
      </c>
      <c r="AN41" s="18">
        <v>4.8</v>
      </c>
      <c r="AO41" s="18">
        <v>5.4</v>
      </c>
      <c r="AP41" s="18">
        <v>6.7</v>
      </c>
      <c r="AQ41" s="18">
        <v>6.5</v>
      </c>
      <c r="AR41" s="18">
        <v>7.3</v>
      </c>
      <c r="AS41" s="18">
        <v>7.8</v>
      </c>
      <c r="AT41" s="18">
        <v>7.6</v>
      </c>
      <c r="AU41" s="18">
        <v>7.8</v>
      </c>
      <c r="AV41" s="18">
        <v>5.7</v>
      </c>
      <c r="AW41" s="18">
        <v>4.5</v>
      </c>
      <c r="AX41" s="18">
        <v>5.6</v>
      </c>
      <c r="AY41" s="18">
        <v>6</v>
      </c>
      <c r="AZ41" s="18">
        <v>4.5999999999999996</v>
      </c>
      <c r="BA41" s="18">
        <v>5.4</v>
      </c>
      <c r="BB41" s="18">
        <v>7.2</v>
      </c>
      <c r="BC41" s="18">
        <v>4.0999999999999996</v>
      </c>
      <c r="BD41" s="18">
        <v>4.0999999999999996</v>
      </c>
      <c r="BE41" s="18">
        <v>4.3</v>
      </c>
      <c r="BF41" s="18">
        <v>6.8</v>
      </c>
      <c r="BG41" t="e">
        <f>VLOOKUP(B41,'66DCDT'!$C$10:$G$58,3,0)</f>
        <v>#N/A</v>
      </c>
    </row>
    <row r="42" spans="1:59" customFormat="1" ht="13.8" x14ac:dyDescent="0.25">
      <c r="A42" s="12">
        <v>37</v>
      </c>
      <c r="B42" s="13" t="s">
        <v>182</v>
      </c>
      <c r="C42" s="13"/>
      <c r="D42" s="13" t="s">
        <v>183</v>
      </c>
      <c r="E42" s="13" t="s">
        <v>88</v>
      </c>
      <c r="F42" s="14">
        <v>35586</v>
      </c>
      <c r="G42" s="15">
        <v>120</v>
      </c>
      <c r="H42" s="15">
        <v>110</v>
      </c>
      <c r="I42" s="15">
        <v>110</v>
      </c>
      <c r="J42" s="16">
        <v>6.743636363636365</v>
      </c>
      <c r="K42" s="16">
        <v>2.5590909090909091</v>
      </c>
      <c r="L42" s="15">
        <v>2</v>
      </c>
      <c r="M42" s="15">
        <v>10</v>
      </c>
      <c r="N42" s="17">
        <v>8.3333333333333329E-2</v>
      </c>
      <c r="O42" s="17" t="s">
        <v>151</v>
      </c>
      <c r="P42" s="18">
        <v>6.6</v>
      </c>
      <c r="Q42" s="18">
        <v>5.5</v>
      </c>
      <c r="R42" s="18">
        <v>8.9</v>
      </c>
      <c r="S42" s="18">
        <v>4.8</v>
      </c>
      <c r="T42" s="18">
        <v>5.6</v>
      </c>
      <c r="U42" s="18">
        <v>6.9</v>
      </c>
      <c r="V42" s="18">
        <v>6.9</v>
      </c>
      <c r="W42" s="18">
        <v>8</v>
      </c>
      <c r="X42" s="18">
        <v>7.8</v>
      </c>
      <c r="Y42" s="18">
        <v>6.3</v>
      </c>
      <c r="Z42" s="18">
        <v>7</v>
      </c>
      <c r="AA42" s="18">
        <v>7.5</v>
      </c>
      <c r="AB42" s="18">
        <v>8.1</v>
      </c>
      <c r="AC42" s="18">
        <v>6.8</v>
      </c>
      <c r="AD42" s="18">
        <v>4.2</v>
      </c>
      <c r="AE42" s="18">
        <v>6.5</v>
      </c>
      <c r="AF42" s="18">
        <v>5.9</v>
      </c>
      <c r="AG42" s="18">
        <v>9.6</v>
      </c>
      <c r="AH42" s="18">
        <v>6.1</v>
      </c>
      <c r="AI42" s="18">
        <v>8.5</v>
      </c>
      <c r="AJ42" s="18">
        <v>8.4</v>
      </c>
      <c r="AK42" s="18">
        <v>7.7</v>
      </c>
      <c r="AL42" s="18">
        <v>7.1</v>
      </c>
      <c r="AM42" s="18">
        <v>6.9</v>
      </c>
      <c r="AN42" s="18">
        <v>6.5</v>
      </c>
      <c r="AO42" s="18">
        <v>6.8</v>
      </c>
      <c r="AP42" s="18">
        <v>4.7</v>
      </c>
      <c r="AQ42" s="18">
        <v>5.6</v>
      </c>
      <c r="AR42" s="18">
        <v>8.3000000000000007</v>
      </c>
      <c r="AS42" s="18" t="s">
        <v>67</v>
      </c>
      <c r="AT42" s="18">
        <v>8</v>
      </c>
      <c r="AU42" s="18" t="s">
        <v>67</v>
      </c>
      <c r="AV42" s="18">
        <v>5.4</v>
      </c>
      <c r="AW42" s="18">
        <v>4.9000000000000004</v>
      </c>
      <c r="AX42" s="18">
        <v>5.6</v>
      </c>
      <c r="AY42" s="18">
        <v>5.3</v>
      </c>
      <c r="AZ42" s="18">
        <v>8.4</v>
      </c>
      <c r="BA42" s="18">
        <v>6.3</v>
      </c>
      <c r="BB42" s="18">
        <v>8.3000000000000007</v>
      </c>
      <c r="BC42" s="18">
        <v>6.3</v>
      </c>
      <c r="BD42" s="18">
        <v>8.4</v>
      </c>
      <c r="BE42" s="18">
        <v>5.7</v>
      </c>
      <c r="BF42" s="18">
        <v>8.3000000000000007</v>
      </c>
      <c r="BG42" t="str">
        <f>VLOOKUP(B42,'66DCDT'!$C$10:$G$58,3,0)</f>
        <v>06/05/1997</v>
      </c>
    </row>
    <row r="43" spans="1:59" customFormat="1" ht="13.8" x14ac:dyDescent="0.25">
      <c r="A43" s="12">
        <v>38</v>
      </c>
      <c r="B43" s="13" t="s">
        <v>184</v>
      </c>
      <c r="C43" s="13"/>
      <c r="D43" s="13" t="s">
        <v>185</v>
      </c>
      <c r="E43" s="13" t="s">
        <v>186</v>
      </c>
      <c r="F43" s="14">
        <v>35742</v>
      </c>
      <c r="G43" s="15">
        <v>120</v>
      </c>
      <c r="H43" s="15">
        <v>108</v>
      </c>
      <c r="I43" s="15">
        <v>102</v>
      </c>
      <c r="J43" s="16">
        <v>5.5407407407407412</v>
      </c>
      <c r="K43" s="16">
        <v>1.8009259259259258</v>
      </c>
      <c r="L43" s="15">
        <v>5</v>
      </c>
      <c r="M43" s="15">
        <v>18</v>
      </c>
      <c r="N43" s="17">
        <v>0.15</v>
      </c>
      <c r="O43" s="17" t="s">
        <v>151</v>
      </c>
      <c r="P43" s="18">
        <v>6.1</v>
      </c>
      <c r="Q43" s="18" t="s">
        <v>67</v>
      </c>
      <c r="R43" s="18">
        <v>5.5</v>
      </c>
      <c r="S43" s="18">
        <v>4.9000000000000004</v>
      </c>
      <c r="T43" s="18">
        <v>6.6</v>
      </c>
      <c r="U43" s="18">
        <v>4.9000000000000004</v>
      </c>
      <c r="V43" s="18">
        <v>5.9</v>
      </c>
      <c r="W43" s="18">
        <v>7.3</v>
      </c>
      <c r="X43" s="18">
        <v>5</v>
      </c>
      <c r="Y43" s="18">
        <v>6</v>
      </c>
      <c r="Z43" s="18">
        <v>4.4000000000000004</v>
      </c>
      <c r="AA43" s="18">
        <v>8</v>
      </c>
      <c r="AB43" s="18">
        <v>4</v>
      </c>
      <c r="AC43" s="18">
        <v>5</v>
      </c>
      <c r="AD43" s="18">
        <v>6.3</v>
      </c>
      <c r="AE43" s="18">
        <v>5.4</v>
      </c>
      <c r="AF43" s="18">
        <v>4.5999999999999996</v>
      </c>
      <c r="AG43" s="18">
        <v>4.7</v>
      </c>
      <c r="AH43" s="18">
        <v>4.3</v>
      </c>
      <c r="AI43" s="18">
        <v>4.5999999999999996</v>
      </c>
      <c r="AJ43" s="18">
        <v>6.6</v>
      </c>
      <c r="AK43" s="18">
        <v>5.9</v>
      </c>
      <c r="AL43" s="18">
        <v>6.4</v>
      </c>
      <c r="AM43" s="18">
        <v>7</v>
      </c>
      <c r="AN43" s="18">
        <v>4.8</v>
      </c>
      <c r="AO43" s="18">
        <v>6</v>
      </c>
      <c r="AP43" s="18">
        <v>5.6</v>
      </c>
      <c r="AQ43" s="18">
        <v>2.9</v>
      </c>
      <c r="AR43" s="18">
        <v>6.9</v>
      </c>
      <c r="AS43" s="18" t="s">
        <v>67</v>
      </c>
      <c r="AT43" s="18">
        <v>7</v>
      </c>
      <c r="AU43" s="18" t="s">
        <v>67</v>
      </c>
      <c r="AV43" s="18">
        <v>4.7</v>
      </c>
      <c r="AW43" s="18">
        <v>6.4</v>
      </c>
      <c r="AX43" s="18">
        <v>6.3</v>
      </c>
      <c r="AY43" s="18">
        <v>7</v>
      </c>
      <c r="AZ43" s="18">
        <v>5.2</v>
      </c>
      <c r="BA43" s="18">
        <v>6.1</v>
      </c>
      <c r="BB43" s="18">
        <v>7.5</v>
      </c>
      <c r="BC43" s="18">
        <v>5.8</v>
      </c>
      <c r="BD43" s="18">
        <v>5.3</v>
      </c>
      <c r="BE43" s="18">
        <v>3.9</v>
      </c>
      <c r="BF43" s="18">
        <v>4.4000000000000004</v>
      </c>
      <c r="BG43" t="e">
        <f>VLOOKUP(B43,'66DCDT'!$C$10:$G$58,3,0)</f>
        <v>#N/A</v>
      </c>
    </row>
    <row r="44" spans="1:59" customFormat="1" ht="13.8" x14ac:dyDescent="0.25">
      <c r="A44" s="12">
        <v>39</v>
      </c>
      <c r="B44" s="13" t="s">
        <v>187</v>
      </c>
      <c r="C44" s="13"/>
      <c r="D44" s="13" t="s">
        <v>188</v>
      </c>
      <c r="E44" s="13" t="s">
        <v>189</v>
      </c>
      <c r="F44" s="14">
        <v>35712</v>
      </c>
      <c r="G44" s="15">
        <v>120</v>
      </c>
      <c r="H44" s="15">
        <v>108</v>
      </c>
      <c r="I44" s="15">
        <v>108</v>
      </c>
      <c r="J44" s="16">
        <v>7.4101851851851865</v>
      </c>
      <c r="K44" s="16">
        <v>3</v>
      </c>
      <c r="L44" s="15">
        <v>3</v>
      </c>
      <c r="M44" s="15">
        <v>12</v>
      </c>
      <c r="N44" s="17">
        <v>0.1</v>
      </c>
      <c r="O44" s="17" t="s">
        <v>151</v>
      </c>
      <c r="P44" s="18">
        <v>7.7</v>
      </c>
      <c r="Q44" s="18" t="s">
        <v>67</v>
      </c>
      <c r="R44" s="18">
        <v>7.3</v>
      </c>
      <c r="S44" s="18">
        <v>7.1</v>
      </c>
      <c r="T44" s="18">
        <v>7.7</v>
      </c>
      <c r="U44" s="18">
        <v>6.9</v>
      </c>
      <c r="V44" s="18">
        <v>4.4000000000000004</v>
      </c>
      <c r="W44" s="18">
        <v>9</v>
      </c>
      <c r="X44" s="18">
        <v>8</v>
      </c>
      <c r="Y44" s="18">
        <v>7</v>
      </c>
      <c r="Z44" s="18">
        <v>5.0999999999999996</v>
      </c>
      <c r="AA44" s="18">
        <v>8.1999999999999993</v>
      </c>
      <c r="AB44" s="18">
        <v>6.9</v>
      </c>
      <c r="AC44" s="18">
        <v>9</v>
      </c>
      <c r="AD44" s="18">
        <v>6.9</v>
      </c>
      <c r="AE44" s="18">
        <v>7</v>
      </c>
      <c r="AF44" s="18">
        <v>8.3000000000000007</v>
      </c>
      <c r="AG44" s="18">
        <v>8.4</v>
      </c>
      <c r="AH44" s="18">
        <v>7.7</v>
      </c>
      <c r="AI44" s="18">
        <v>9.4</v>
      </c>
      <c r="AJ44" s="18">
        <v>8.3000000000000007</v>
      </c>
      <c r="AK44" s="18">
        <v>6.8</v>
      </c>
      <c r="AL44" s="18">
        <v>7.5</v>
      </c>
      <c r="AM44" s="18">
        <v>7.7</v>
      </c>
      <c r="AN44" s="18">
        <v>7.2</v>
      </c>
      <c r="AO44" s="18">
        <v>6.3</v>
      </c>
      <c r="AP44" s="18">
        <v>6.1</v>
      </c>
      <c r="AQ44" s="18">
        <v>6.8</v>
      </c>
      <c r="AR44" s="18">
        <v>7.4</v>
      </c>
      <c r="AS44" s="18" t="s">
        <v>67</v>
      </c>
      <c r="AT44" s="18">
        <v>8.3000000000000007</v>
      </c>
      <c r="AU44" s="18" t="s">
        <v>67</v>
      </c>
      <c r="AV44" s="18">
        <v>5.9</v>
      </c>
      <c r="AW44" s="18">
        <v>8.6</v>
      </c>
      <c r="AX44" s="18">
        <v>8.1</v>
      </c>
      <c r="AY44" s="18">
        <v>8</v>
      </c>
      <c r="AZ44" s="18">
        <v>8</v>
      </c>
      <c r="BA44" s="18">
        <v>6.8</v>
      </c>
      <c r="BB44" s="18">
        <v>7.8</v>
      </c>
      <c r="BC44" s="18">
        <v>8.1999999999999993</v>
      </c>
      <c r="BD44" s="18">
        <v>8.8000000000000007</v>
      </c>
      <c r="BE44" s="18">
        <v>8.1</v>
      </c>
      <c r="BF44" s="18">
        <v>5.8</v>
      </c>
      <c r="BG44" t="e">
        <f>VLOOKUP(B44,'66DCDT'!$C$10:$G$58,3,0)</f>
        <v>#N/A</v>
      </c>
    </row>
    <row r="45" spans="1:59" customFormat="1" ht="13.8" x14ac:dyDescent="0.25">
      <c r="A45" s="12">
        <v>40</v>
      </c>
      <c r="B45" s="13" t="s">
        <v>190</v>
      </c>
      <c r="C45" s="13"/>
      <c r="D45" s="13" t="s">
        <v>191</v>
      </c>
      <c r="E45" s="13" t="s">
        <v>107</v>
      </c>
      <c r="F45" s="14" t="s">
        <v>192</v>
      </c>
      <c r="G45" s="15">
        <v>120</v>
      </c>
      <c r="H45" s="15">
        <v>118</v>
      </c>
      <c r="I45" s="15">
        <v>108</v>
      </c>
      <c r="J45" s="16">
        <v>5.2355932203389823</v>
      </c>
      <c r="K45" s="16">
        <v>1.6694915254237288</v>
      </c>
      <c r="L45" s="15">
        <v>4</v>
      </c>
      <c r="M45" s="15">
        <v>12</v>
      </c>
      <c r="N45" s="17">
        <v>0.1</v>
      </c>
      <c r="O45" s="17" t="s">
        <v>151</v>
      </c>
      <c r="P45" s="18">
        <v>4.8</v>
      </c>
      <c r="Q45" s="18" t="s">
        <v>67</v>
      </c>
      <c r="R45" s="18">
        <v>5.5</v>
      </c>
      <c r="S45" s="18">
        <v>4.0999999999999996</v>
      </c>
      <c r="T45" s="18">
        <v>5.7</v>
      </c>
      <c r="U45" s="18">
        <v>4.0999999999999996</v>
      </c>
      <c r="V45" s="18">
        <v>4.8</v>
      </c>
      <c r="W45" s="18">
        <v>8</v>
      </c>
      <c r="X45" s="18">
        <v>5</v>
      </c>
      <c r="Y45" s="18">
        <v>6.3</v>
      </c>
      <c r="Z45" s="18">
        <v>4</v>
      </c>
      <c r="AA45" s="18">
        <v>5.4</v>
      </c>
      <c r="AB45" s="18">
        <v>5.7</v>
      </c>
      <c r="AC45" s="18">
        <v>4.0999999999999996</v>
      </c>
      <c r="AD45" s="18">
        <v>6.2</v>
      </c>
      <c r="AE45" s="18">
        <v>0</v>
      </c>
      <c r="AF45" s="18">
        <v>6.3</v>
      </c>
      <c r="AG45" s="18">
        <v>6</v>
      </c>
      <c r="AH45" s="18">
        <v>5.0999999999999996</v>
      </c>
      <c r="AI45" s="18">
        <v>4.5</v>
      </c>
      <c r="AJ45" s="18">
        <v>5.9</v>
      </c>
      <c r="AK45" s="18">
        <v>6.6</v>
      </c>
      <c r="AL45" s="18">
        <v>6.8</v>
      </c>
      <c r="AM45" s="18">
        <v>5.8</v>
      </c>
      <c r="AN45" s="18">
        <v>4.4000000000000004</v>
      </c>
      <c r="AO45" s="18">
        <v>5.5</v>
      </c>
      <c r="AP45" s="18">
        <v>4.3</v>
      </c>
      <c r="AQ45" s="18">
        <v>5.5</v>
      </c>
      <c r="AR45" s="18">
        <v>7</v>
      </c>
      <c r="AS45" s="18">
        <v>6.4</v>
      </c>
      <c r="AT45" s="18">
        <v>7.3</v>
      </c>
      <c r="AU45" s="18">
        <v>6.4</v>
      </c>
      <c r="AV45" s="18">
        <v>3.8</v>
      </c>
      <c r="AW45" s="18">
        <v>4.5999999999999996</v>
      </c>
      <c r="AX45" s="18">
        <v>4.5999999999999996</v>
      </c>
      <c r="AY45" s="18">
        <v>4.9000000000000004</v>
      </c>
      <c r="AZ45" s="18">
        <v>5</v>
      </c>
      <c r="BA45" s="18">
        <v>4.4000000000000004</v>
      </c>
      <c r="BB45" s="18">
        <v>7.1</v>
      </c>
      <c r="BC45" s="18">
        <v>3.7</v>
      </c>
      <c r="BD45" s="18">
        <v>7.5</v>
      </c>
      <c r="BE45" s="18">
        <v>4.5999999999999996</v>
      </c>
      <c r="BF45" s="18">
        <v>5.9</v>
      </c>
      <c r="BG45" t="e">
        <f>VLOOKUP(B45,'66DCDT'!$C$10:$G$58,3,0)</f>
        <v>#N/A</v>
      </c>
    </row>
    <row r="46" spans="1:59" customFormat="1" ht="13.8" x14ac:dyDescent="0.25">
      <c r="A46" s="12">
        <v>41</v>
      </c>
      <c r="B46" s="13" t="s">
        <v>193</v>
      </c>
      <c r="C46" s="13"/>
      <c r="D46" s="13" t="s">
        <v>161</v>
      </c>
      <c r="E46" s="13" t="s">
        <v>107</v>
      </c>
      <c r="F46" s="14">
        <v>35440</v>
      </c>
      <c r="G46" s="15">
        <v>120</v>
      </c>
      <c r="H46" s="15">
        <v>110</v>
      </c>
      <c r="I46" s="15">
        <v>110</v>
      </c>
      <c r="J46" s="16">
        <v>6.585454545454545</v>
      </c>
      <c r="K46" s="16">
        <v>2.4636363636363638</v>
      </c>
      <c r="L46" s="15">
        <v>2</v>
      </c>
      <c r="M46" s="15">
        <v>10</v>
      </c>
      <c r="N46" s="17">
        <v>8.3333333333333329E-2</v>
      </c>
      <c r="O46" s="17" t="s">
        <v>151</v>
      </c>
      <c r="P46" s="18">
        <v>5.0999999999999996</v>
      </c>
      <c r="Q46" s="18">
        <v>5.3</v>
      </c>
      <c r="R46" s="18">
        <v>7.9</v>
      </c>
      <c r="S46" s="18">
        <v>5.7</v>
      </c>
      <c r="T46" s="18">
        <v>6.8</v>
      </c>
      <c r="U46" s="18">
        <v>6.8</v>
      </c>
      <c r="V46" s="18">
        <v>5.9</v>
      </c>
      <c r="W46" s="18">
        <v>7.3</v>
      </c>
      <c r="X46" s="18">
        <v>6</v>
      </c>
      <c r="Y46" s="18">
        <v>7.8</v>
      </c>
      <c r="Z46" s="18">
        <v>6.3</v>
      </c>
      <c r="AA46" s="18">
        <v>6.8</v>
      </c>
      <c r="AB46" s="18">
        <v>4.7</v>
      </c>
      <c r="AC46" s="18">
        <v>7.7</v>
      </c>
      <c r="AD46" s="18">
        <v>4.2</v>
      </c>
      <c r="AE46" s="18">
        <v>4.7</v>
      </c>
      <c r="AF46" s="18">
        <v>6.2</v>
      </c>
      <c r="AG46" s="18">
        <v>8.1999999999999993</v>
      </c>
      <c r="AH46" s="18">
        <v>8</v>
      </c>
      <c r="AI46" s="18">
        <v>7.1</v>
      </c>
      <c r="AJ46" s="18">
        <v>8.3000000000000007</v>
      </c>
      <c r="AK46" s="18">
        <v>7.7</v>
      </c>
      <c r="AL46" s="18">
        <v>6.9</v>
      </c>
      <c r="AM46" s="18">
        <v>7.8</v>
      </c>
      <c r="AN46" s="18">
        <v>6.9</v>
      </c>
      <c r="AO46" s="18">
        <v>5.9</v>
      </c>
      <c r="AP46" s="18">
        <v>6.3</v>
      </c>
      <c r="AQ46" s="18">
        <v>4.2</v>
      </c>
      <c r="AR46" s="18">
        <v>7</v>
      </c>
      <c r="AS46" s="18" t="s">
        <v>67</v>
      </c>
      <c r="AT46" s="18">
        <v>7.3</v>
      </c>
      <c r="AU46" s="18" t="s">
        <v>67</v>
      </c>
      <c r="AV46" s="18">
        <v>5.9</v>
      </c>
      <c r="AW46" s="18">
        <v>5.6</v>
      </c>
      <c r="AX46" s="18">
        <v>6.3</v>
      </c>
      <c r="AY46" s="18">
        <v>6.9</v>
      </c>
      <c r="AZ46" s="18">
        <v>8.9</v>
      </c>
      <c r="BA46" s="18">
        <v>6.8</v>
      </c>
      <c r="BB46" s="18">
        <v>8.4</v>
      </c>
      <c r="BC46" s="18">
        <v>7.3</v>
      </c>
      <c r="BD46" s="18">
        <v>6.5</v>
      </c>
      <c r="BE46" s="18">
        <v>5.6</v>
      </c>
      <c r="BF46" s="18">
        <v>7.5</v>
      </c>
      <c r="BG46" t="e">
        <f>VLOOKUP(B46,'66DCDT'!$C$10:$G$58,3,0)</f>
        <v>#N/A</v>
      </c>
    </row>
    <row r="47" spans="1:59" customFormat="1" ht="13.8" x14ac:dyDescent="0.25">
      <c r="A47" s="12">
        <v>42</v>
      </c>
      <c r="B47" s="13" t="s">
        <v>194</v>
      </c>
      <c r="C47" s="13"/>
      <c r="D47" s="13" t="s">
        <v>195</v>
      </c>
      <c r="E47" s="13" t="s">
        <v>196</v>
      </c>
      <c r="F47" s="14">
        <v>35126</v>
      </c>
      <c r="G47" s="15">
        <v>120</v>
      </c>
      <c r="H47" s="15">
        <v>118</v>
      </c>
      <c r="I47" s="15">
        <v>97</v>
      </c>
      <c r="J47" s="16">
        <v>4.958474576271187</v>
      </c>
      <c r="K47" s="16">
        <v>1.4533898305084745</v>
      </c>
      <c r="L47" s="15">
        <v>8</v>
      </c>
      <c r="M47" s="15">
        <v>23</v>
      </c>
      <c r="N47" s="17">
        <v>0.19166666666666668</v>
      </c>
      <c r="O47" s="17" t="s">
        <v>151</v>
      </c>
      <c r="P47" s="18">
        <v>2.7</v>
      </c>
      <c r="Q47" s="18" t="s">
        <v>67</v>
      </c>
      <c r="R47" s="18">
        <v>5.7</v>
      </c>
      <c r="S47" s="18">
        <v>4.5</v>
      </c>
      <c r="T47" s="18">
        <v>6.3</v>
      </c>
      <c r="U47" s="18">
        <v>4.5</v>
      </c>
      <c r="V47" s="18">
        <v>5.2</v>
      </c>
      <c r="W47" s="18">
        <v>7.4</v>
      </c>
      <c r="X47" s="18">
        <v>7</v>
      </c>
      <c r="Y47" s="18">
        <v>4.4000000000000004</v>
      </c>
      <c r="Z47" s="18">
        <v>3.3</v>
      </c>
      <c r="AA47" s="18">
        <v>3.3</v>
      </c>
      <c r="AB47" s="18">
        <v>4.7</v>
      </c>
      <c r="AC47" s="18">
        <v>4.7</v>
      </c>
      <c r="AD47" s="18">
        <v>4.5999999999999996</v>
      </c>
      <c r="AE47" s="18">
        <v>4.5999999999999996</v>
      </c>
      <c r="AF47" s="18">
        <v>0</v>
      </c>
      <c r="AG47" s="18">
        <v>7.2</v>
      </c>
      <c r="AH47" s="18">
        <v>5.8</v>
      </c>
      <c r="AI47" s="18">
        <v>4.5999999999999996</v>
      </c>
      <c r="AJ47" s="18">
        <v>5.9</v>
      </c>
      <c r="AK47" s="18">
        <v>4.7</v>
      </c>
      <c r="AL47" s="18">
        <v>5.9</v>
      </c>
      <c r="AM47" s="18">
        <v>5.0999999999999996</v>
      </c>
      <c r="AN47" s="18">
        <v>5.5</v>
      </c>
      <c r="AO47" s="18">
        <v>2.1</v>
      </c>
      <c r="AP47" s="18">
        <v>5.9</v>
      </c>
      <c r="AQ47" s="18">
        <v>2.2999999999999998</v>
      </c>
      <c r="AR47" s="18">
        <v>7.3</v>
      </c>
      <c r="AS47" s="18">
        <v>6</v>
      </c>
      <c r="AT47" s="18">
        <v>7.7</v>
      </c>
      <c r="AU47" s="18">
        <v>6</v>
      </c>
      <c r="AV47" s="18">
        <v>5</v>
      </c>
      <c r="AW47" s="18">
        <v>6.7</v>
      </c>
      <c r="AX47" s="18">
        <v>5.3</v>
      </c>
      <c r="AY47" s="18">
        <v>4.5999999999999996</v>
      </c>
      <c r="AZ47" s="18">
        <v>4.3</v>
      </c>
      <c r="BA47" s="18">
        <v>5</v>
      </c>
      <c r="BB47" s="18">
        <v>6.8</v>
      </c>
      <c r="BC47" s="18">
        <v>6.7</v>
      </c>
      <c r="BD47" s="18">
        <v>4.4000000000000004</v>
      </c>
      <c r="BE47" s="18">
        <v>5.3</v>
      </c>
      <c r="BF47" s="18">
        <v>3</v>
      </c>
      <c r="BG47" t="e">
        <f>VLOOKUP(B47,'66DCDT'!$C$10:$G$58,3,0)</f>
        <v>#N/A</v>
      </c>
    </row>
    <row r="48" spans="1:59" customFormat="1" ht="13.8" x14ac:dyDescent="0.25">
      <c r="A48" s="12">
        <v>43</v>
      </c>
      <c r="B48" s="13" t="s">
        <v>197</v>
      </c>
      <c r="C48" s="13"/>
      <c r="D48" s="13" t="s">
        <v>198</v>
      </c>
      <c r="E48" s="13" t="s">
        <v>199</v>
      </c>
      <c r="F48" s="14">
        <v>35591</v>
      </c>
      <c r="G48" s="15">
        <v>120</v>
      </c>
      <c r="H48" s="15">
        <v>120</v>
      </c>
      <c r="I48" s="15">
        <v>83</v>
      </c>
      <c r="J48" s="16">
        <v>4.3958333333333339</v>
      </c>
      <c r="K48" s="16">
        <v>1.3125</v>
      </c>
      <c r="L48" s="15">
        <v>13</v>
      </c>
      <c r="M48" s="15">
        <v>37</v>
      </c>
      <c r="N48" s="17">
        <v>0.30833333333333335</v>
      </c>
      <c r="O48" s="17" t="s">
        <v>151</v>
      </c>
      <c r="P48" s="18">
        <v>0</v>
      </c>
      <c r="Q48" s="18">
        <v>0</v>
      </c>
      <c r="R48" s="18">
        <v>6.1</v>
      </c>
      <c r="S48" s="18">
        <v>4.0999999999999996</v>
      </c>
      <c r="T48" s="18">
        <v>4.2</v>
      </c>
      <c r="U48" s="18">
        <v>6</v>
      </c>
      <c r="V48" s="18">
        <v>5.4</v>
      </c>
      <c r="W48" s="18">
        <v>2.8</v>
      </c>
      <c r="X48" s="18">
        <v>4.2</v>
      </c>
      <c r="Y48" s="18">
        <v>4.8</v>
      </c>
      <c r="Z48" s="18">
        <v>4.2</v>
      </c>
      <c r="AA48" s="18">
        <v>9.8000000000000007</v>
      </c>
      <c r="AB48" s="18">
        <v>5</v>
      </c>
      <c r="AC48" s="18">
        <v>5.3</v>
      </c>
      <c r="AD48" s="18">
        <v>5</v>
      </c>
      <c r="AE48" s="18">
        <v>2.5</v>
      </c>
      <c r="AF48" s="18">
        <v>9.3000000000000007</v>
      </c>
      <c r="AG48" s="18">
        <v>6.4</v>
      </c>
      <c r="AH48" s="18">
        <v>0</v>
      </c>
      <c r="AI48" s="18">
        <v>8.9</v>
      </c>
      <c r="AJ48" s="18">
        <v>6</v>
      </c>
      <c r="AK48" s="18">
        <v>4.7</v>
      </c>
      <c r="AL48" s="18">
        <v>5.8</v>
      </c>
      <c r="AM48" s="18">
        <v>4.9000000000000004</v>
      </c>
      <c r="AN48" s="18">
        <v>4.0999999999999996</v>
      </c>
      <c r="AO48" s="18">
        <v>3.5</v>
      </c>
      <c r="AP48" s="18">
        <v>5.7</v>
      </c>
      <c r="AQ48" s="18">
        <v>0</v>
      </c>
      <c r="AR48" s="18">
        <v>7.6</v>
      </c>
      <c r="AS48" s="18">
        <v>6</v>
      </c>
      <c r="AT48" s="18">
        <v>7.3</v>
      </c>
      <c r="AU48" s="18">
        <v>6</v>
      </c>
      <c r="AV48" s="18">
        <v>4.3</v>
      </c>
      <c r="AW48" s="18">
        <v>4.2</v>
      </c>
      <c r="AX48" s="18">
        <v>4.5999999999999996</v>
      </c>
      <c r="AY48" s="18">
        <v>2.7</v>
      </c>
      <c r="AZ48" s="18">
        <v>1.9</v>
      </c>
      <c r="BA48" s="18">
        <v>4.5</v>
      </c>
      <c r="BB48" s="18">
        <v>7.3</v>
      </c>
      <c r="BC48" s="18">
        <v>3.2</v>
      </c>
      <c r="BD48" s="18">
        <v>0</v>
      </c>
      <c r="BE48" s="18">
        <v>3.9</v>
      </c>
      <c r="BF48" s="18">
        <v>0</v>
      </c>
      <c r="BG48" t="e">
        <f>VLOOKUP(B48,'66DCDT'!$C$10:$G$58,3,0)</f>
        <v>#N/A</v>
      </c>
    </row>
    <row r="49" spans="1:116" customFormat="1" ht="13.8" x14ac:dyDescent="0.25">
      <c r="A49" s="12">
        <v>44</v>
      </c>
      <c r="B49" s="13" t="s">
        <v>200</v>
      </c>
      <c r="C49" s="13"/>
      <c r="D49" s="13" t="s">
        <v>201</v>
      </c>
      <c r="E49" s="13" t="s">
        <v>113</v>
      </c>
      <c r="F49" s="14">
        <v>35684</v>
      </c>
      <c r="G49" s="15">
        <v>120</v>
      </c>
      <c r="H49" s="15">
        <v>118</v>
      </c>
      <c r="I49" s="15">
        <v>107</v>
      </c>
      <c r="J49" s="16">
        <v>5.414406779661018</v>
      </c>
      <c r="K49" s="16">
        <v>1.8093220338983051</v>
      </c>
      <c r="L49" s="15">
        <v>5</v>
      </c>
      <c r="M49" s="15">
        <v>13</v>
      </c>
      <c r="N49" s="17">
        <v>0.10833333333333334</v>
      </c>
      <c r="O49" s="17" t="s">
        <v>151</v>
      </c>
      <c r="P49" s="18">
        <v>6.3</v>
      </c>
      <c r="Q49" s="18" t="s">
        <v>67</v>
      </c>
      <c r="R49" s="18">
        <v>4.5999999999999996</v>
      </c>
      <c r="S49" s="18">
        <v>3.7</v>
      </c>
      <c r="T49" s="18">
        <v>5.0999999999999996</v>
      </c>
      <c r="U49" s="18">
        <v>4</v>
      </c>
      <c r="V49" s="18">
        <v>4.8</v>
      </c>
      <c r="W49" s="18">
        <v>7.2</v>
      </c>
      <c r="X49" s="18">
        <v>0</v>
      </c>
      <c r="Y49" s="18">
        <v>2.5</v>
      </c>
      <c r="Z49" s="18">
        <v>0</v>
      </c>
      <c r="AA49" s="18">
        <v>6.5</v>
      </c>
      <c r="AB49" s="18">
        <v>5.7</v>
      </c>
      <c r="AC49" s="18">
        <v>4.5999999999999996</v>
      </c>
      <c r="AD49" s="18">
        <v>4.5</v>
      </c>
      <c r="AE49" s="18">
        <v>4.2</v>
      </c>
      <c r="AF49" s="18">
        <v>5.0999999999999996</v>
      </c>
      <c r="AG49" s="18">
        <v>7.1</v>
      </c>
      <c r="AH49" s="18">
        <v>4.9000000000000004</v>
      </c>
      <c r="AI49" s="18">
        <v>6</v>
      </c>
      <c r="AJ49" s="18">
        <v>6.5</v>
      </c>
      <c r="AK49" s="18">
        <v>4.7</v>
      </c>
      <c r="AL49" s="18">
        <v>6.5</v>
      </c>
      <c r="AM49" s="18">
        <v>5</v>
      </c>
      <c r="AN49" s="18">
        <v>5.5</v>
      </c>
      <c r="AO49" s="18">
        <v>5.7</v>
      </c>
      <c r="AP49" s="18">
        <v>6.1</v>
      </c>
      <c r="AQ49" s="18">
        <v>4.0999999999999996</v>
      </c>
      <c r="AR49" s="18">
        <v>7.6</v>
      </c>
      <c r="AS49" s="18">
        <v>8.6999999999999993</v>
      </c>
      <c r="AT49" s="18">
        <v>7.3</v>
      </c>
      <c r="AU49" s="18">
        <v>8.6999999999999993</v>
      </c>
      <c r="AV49" s="18">
        <v>5.7</v>
      </c>
      <c r="AW49" s="18">
        <v>5.3</v>
      </c>
      <c r="AX49" s="18">
        <v>6.3</v>
      </c>
      <c r="AY49" s="18">
        <v>4.8</v>
      </c>
      <c r="AZ49" s="18">
        <v>6.7</v>
      </c>
      <c r="BA49" s="18">
        <v>5.2</v>
      </c>
      <c r="BB49" s="18">
        <v>6.5</v>
      </c>
      <c r="BC49" s="18">
        <v>6.3</v>
      </c>
      <c r="BD49" s="18">
        <v>5.6</v>
      </c>
      <c r="BE49" s="18">
        <v>4.5999999999999996</v>
      </c>
      <c r="BF49" s="18">
        <v>4.4000000000000004</v>
      </c>
      <c r="BG49" t="e">
        <f>VLOOKUP(B49,'66DCDT'!$C$10:$G$58,3,0)</f>
        <v>#N/A</v>
      </c>
    </row>
    <row r="50" spans="1:116" customFormat="1" ht="13.8" x14ac:dyDescent="0.25">
      <c r="A50" s="12">
        <v>45</v>
      </c>
      <c r="B50" s="13" t="s">
        <v>202</v>
      </c>
      <c r="C50" s="13"/>
      <c r="D50" s="13" t="s">
        <v>164</v>
      </c>
      <c r="E50" s="13" t="s">
        <v>203</v>
      </c>
      <c r="F50" s="14">
        <v>35588</v>
      </c>
      <c r="G50" s="15">
        <v>120</v>
      </c>
      <c r="H50" s="15">
        <v>108</v>
      </c>
      <c r="I50" s="15">
        <v>98</v>
      </c>
      <c r="J50" s="16">
        <v>5.2148148148148152</v>
      </c>
      <c r="K50" s="16">
        <v>1.5555555555555556</v>
      </c>
      <c r="L50" s="15">
        <v>7</v>
      </c>
      <c r="M50" s="15">
        <v>22</v>
      </c>
      <c r="N50" s="17">
        <v>0.18333333333333332</v>
      </c>
      <c r="O50" s="17" t="s">
        <v>151</v>
      </c>
      <c r="P50" s="18">
        <v>5.2</v>
      </c>
      <c r="Q50" s="18" t="s">
        <v>67</v>
      </c>
      <c r="R50" s="18">
        <v>6.8</v>
      </c>
      <c r="S50" s="18">
        <v>6.3</v>
      </c>
      <c r="T50" s="18">
        <v>4.4000000000000004</v>
      </c>
      <c r="U50" s="18">
        <v>5</v>
      </c>
      <c r="V50" s="18">
        <v>5.5</v>
      </c>
      <c r="W50" s="18">
        <v>6.3</v>
      </c>
      <c r="X50" s="18">
        <v>0</v>
      </c>
      <c r="Y50" s="18">
        <v>4.2</v>
      </c>
      <c r="Z50" s="18">
        <v>6.3</v>
      </c>
      <c r="AA50" s="18">
        <v>3.3</v>
      </c>
      <c r="AB50" s="18">
        <v>4.3</v>
      </c>
      <c r="AC50" s="18">
        <v>4.8</v>
      </c>
      <c r="AD50" s="18">
        <v>4.8</v>
      </c>
      <c r="AE50" s="18">
        <v>5.4</v>
      </c>
      <c r="AF50" s="18">
        <v>4.3</v>
      </c>
      <c r="AG50" s="18">
        <v>5.2</v>
      </c>
      <c r="AH50" s="18">
        <v>6.6</v>
      </c>
      <c r="AI50" s="18">
        <v>4.5</v>
      </c>
      <c r="AJ50" s="18">
        <v>5.7</v>
      </c>
      <c r="AK50" s="18">
        <v>5.4</v>
      </c>
      <c r="AL50" s="18">
        <v>6.2</v>
      </c>
      <c r="AM50" s="18">
        <v>7.2</v>
      </c>
      <c r="AN50" s="18">
        <v>5.8</v>
      </c>
      <c r="AO50" s="18">
        <v>4.7</v>
      </c>
      <c r="AP50" s="18">
        <v>6.6</v>
      </c>
      <c r="AQ50" s="18">
        <v>4.5</v>
      </c>
      <c r="AR50" s="18">
        <v>6.3</v>
      </c>
      <c r="AS50" s="18" t="s">
        <v>67</v>
      </c>
      <c r="AT50" s="18">
        <v>7.7</v>
      </c>
      <c r="AU50" s="18" t="s">
        <v>67</v>
      </c>
      <c r="AV50" s="18">
        <v>4.2</v>
      </c>
      <c r="AW50" s="18">
        <v>5.9</v>
      </c>
      <c r="AX50" s="18">
        <v>5.3</v>
      </c>
      <c r="AY50" s="18">
        <v>5</v>
      </c>
      <c r="AZ50" s="18">
        <v>3.5</v>
      </c>
      <c r="BA50" s="18">
        <v>5</v>
      </c>
      <c r="BB50" s="18">
        <v>5.9</v>
      </c>
      <c r="BC50" s="18">
        <v>4.5999999999999996</v>
      </c>
      <c r="BD50" s="18">
        <v>4.8</v>
      </c>
      <c r="BE50" s="18">
        <v>3.9</v>
      </c>
      <c r="BF50" s="18">
        <v>6.4</v>
      </c>
      <c r="BG50" t="e">
        <f>VLOOKUP(B50,'66DCDT'!$C$10:$G$58,3,0)</f>
        <v>#N/A</v>
      </c>
    </row>
    <row r="51" spans="1:116" customFormat="1" ht="13.8" x14ac:dyDescent="0.25">
      <c r="A51" s="12">
        <v>46</v>
      </c>
      <c r="B51" s="13" t="s">
        <v>204</v>
      </c>
      <c r="C51" s="13"/>
      <c r="D51" s="13" t="s">
        <v>205</v>
      </c>
      <c r="E51" s="13" t="s">
        <v>206</v>
      </c>
      <c r="F51" s="14" t="s">
        <v>207</v>
      </c>
      <c r="G51" s="15">
        <v>120</v>
      </c>
      <c r="H51" s="15">
        <v>108</v>
      </c>
      <c r="I51" s="15">
        <v>99</v>
      </c>
      <c r="J51" s="16">
        <v>5.7175925925925934</v>
      </c>
      <c r="K51" s="16">
        <v>1.912037037037037</v>
      </c>
      <c r="L51" s="15">
        <v>6</v>
      </c>
      <c r="M51" s="15">
        <v>21</v>
      </c>
      <c r="N51" s="17">
        <v>0.17499999999999999</v>
      </c>
      <c r="O51" s="17" t="s">
        <v>151</v>
      </c>
      <c r="P51" s="18">
        <v>5.7</v>
      </c>
      <c r="Q51" s="18" t="s">
        <v>67</v>
      </c>
      <c r="R51" s="18">
        <v>7.8</v>
      </c>
      <c r="S51" s="18">
        <v>3.7</v>
      </c>
      <c r="T51" s="18">
        <v>6.1</v>
      </c>
      <c r="U51" s="18">
        <v>7.6</v>
      </c>
      <c r="V51" s="18">
        <v>5.2</v>
      </c>
      <c r="W51" s="18">
        <v>8.4</v>
      </c>
      <c r="X51" s="18">
        <v>4.2</v>
      </c>
      <c r="Y51" s="18">
        <v>5</v>
      </c>
      <c r="Z51" s="18">
        <v>7.2</v>
      </c>
      <c r="AA51" s="18">
        <v>6.1</v>
      </c>
      <c r="AB51" s="18">
        <v>4.5999999999999996</v>
      </c>
      <c r="AC51" s="18">
        <v>7.4</v>
      </c>
      <c r="AD51" s="18">
        <v>4.8</v>
      </c>
      <c r="AE51" s="18">
        <v>5.5</v>
      </c>
      <c r="AF51" s="18">
        <v>4.2</v>
      </c>
      <c r="AG51" s="18">
        <v>4.4000000000000004</v>
      </c>
      <c r="AH51" s="18">
        <v>6.7</v>
      </c>
      <c r="AI51" s="18">
        <v>5.7</v>
      </c>
      <c r="AJ51" s="18">
        <v>6.5</v>
      </c>
      <c r="AK51" s="18">
        <v>5</v>
      </c>
      <c r="AL51" s="18">
        <v>5.2</v>
      </c>
      <c r="AM51" s="18">
        <v>8</v>
      </c>
      <c r="AN51" s="18">
        <v>5.9</v>
      </c>
      <c r="AO51" s="18">
        <v>5.0999999999999996</v>
      </c>
      <c r="AP51" s="18">
        <v>6.6</v>
      </c>
      <c r="AQ51" s="18">
        <v>4.5</v>
      </c>
      <c r="AR51" s="18">
        <v>6.6</v>
      </c>
      <c r="AS51" s="18" t="s">
        <v>67</v>
      </c>
      <c r="AT51" s="18">
        <v>7</v>
      </c>
      <c r="AU51" s="18" t="s">
        <v>67</v>
      </c>
      <c r="AV51" s="18">
        <v>6.1</v>
      </c>
      <c r="AW51" s="18">
        <v>3.7</v>
      </c>
      <c r="AX51" s="18">
        <v>5.6</v>
      </c>
      <c r="AY51" s="18">
        <v>4.0999999999999996</v>
      </c>
      <c r="AZ51" s="18">
        <v>3.4</v>
      </c>
      <c r="BA51" s="18">
        <v>4.3</v>
      </c>
      <c r="BB51" s="18">
        <v>6.6</v>
      </c>
      <c r="BC51" s="18">
        <v>5.7</v>
      </c>
      <c r="BD51" s="18">
        <v>6</v>
      </c>
      <c r="BE51" s="18">
        <v>5.3</v>
      </c>
      <c r="BF51" s="18">
        <v>7</v>
      </c>
      <c r="BG51" t="e">
        <f>VLOOKUP(B51,'66DCDT'!$C$10:$G$58,3,0)</f>
        <v>#N/A</v>
      </c>
    </row>
    <row r="52" spans="1:116" customFormat="1" ht="13.8" x14ac:dyDescent="0.25">
      <c r="A52" s="12">
        <v>47</v>
      </c>
      <c r="B52" s="13" t="s">
        <v>208</v>
      </c>
      <c r="C52" s="13"/>
      <c r="D52" s="13" t="s">
        <v>106</v>
      </c>
      <c r="E52" s="13" t="s">
        <v>209</v>
      </c>
      <c r="F52" s="14">
        <v>35591</v>
      </c>
      <c r="G52" s="15">
        <v>120</v>
      </c>
      <c r="H52" s="15">
        <v>118</v>
      </c>
      <c r="I52" s="15">
        <v>97</v>
      </c>
      <c r="J52" s="16">
        <v>5.0788135593220334</v>
      </c>
      <c r="K52" s="16">
        <v>1.5805084745762712</v>
      </c>
      <c r="L52" s="15">
        <v>8</v>
      </c>
      <c r="M52" s="15">
        <v>23</v>
      </c>
      <c r="N52" s="17">
        <v>0.19166666666666668</v>
      </c>
      <c r="O52" s="17" t="s">
        <v>151</v>
      </c>
      <c r="P52" s="18">
        <v>5.9</v>
      </c>
      <c r="Q52" s="18" t="s">
        <v>67</v>
      </c>
      <c r="R52" s="18">
        <v>5.3</v>
      </c>
      <c r="S52" s="18">
        <v>3.4</v>
      </c>
      <c r="T52" s="18">
        <v>5.6</v>
      </c>
      <c r="U52" s="18">
        <v>4.9000000000000004</v>
      </c>
      <c r="V52" s="18">
        <v>6.5</v>
      </c>
      <c r="W52" s="18">
        <v>6.9</v>
      </c>
      <c r="X52" s="18">
        <v>7</v>
      </c>
      <c r="Y52" s="18">
        <v>6.1</v>
      </c>
      <c r="Z52" s="18">
        <v>0</v>
      </c>
      <c r="AA52" s="18">
        <v>2.8</v>
      </c>
      <c r="AB52" s="18">
        <v>3.7</v>
      </c>
      <c r="AC52" s="18">
        <v>4.0999999999999996</v>
      </c>
      <c r="AD52" s="18">
        <v>5.5</v>
      </c>
      <c r="AE52" s="18">
        <v>5.4</v>
      </c>
      <c r="AF52" s="18">
        <v>4.8</v>
      </c>
      <c r="AG52" s="18">
        <v>5.4</v>
      </c>
      <c r="AH52" s="18">
        <v>0</v>
      </c>
      <c r="AI52" s="18">
        <v>5.0999999999999996</v>
      </c>
      <c r="AJ52" s="18">
        <v>6.9</v>
      </c>
      <c r="AK52" s="18">
        <v>5</v>
      </c>
      <c r="AL52" s="18">
        <v>5.2</v>
      </c>
      <c r="AM52" s="18">
        <v>6.8</v>
      </c>
      <c r="AN52" s="18">
        <v>6.2</v>
      </c>
      <c r="AO52" s="18">
        <v>4.2</v>
      </c>
      <c r="AP52" s="18">
        <v>5.4</v>
      </c>
      <c r="AQ52" s="18">
        <v>4.9000000000000004</v>
      </c>
      <c r="AR52" s="18">
        <v>6.3</v>
      </c>
      <c r="AS52" s="18">
        <v>8.6999999999999993</v>
      </c>
      <c r="AT52" s="18">
        <v>7.7</v>
      </c>
      <c r="AU52" s="18">
        <v>8.6999999999999993</v>
      </c>
      <c r="AV52" s="18">
        <v>2.9</v>
      </c>
      <c r="AW52" s="18">
        <v>4.2</v>
      </c>
      <c r="AX52" s="18">
        <v>4.9000000000000004</v>
      </c>
      <c r="AY52" s="18">
        <v>5.3</v>
      </c>
      <c r="AZ52" s="18">
        <v>4.2</v>
      </c>
      <c r="BA52" s="18">
        <v>4</v>
      </c>
      <c r="BB52" s="18">
        <v>7.3</v>
      </c>
      <c r="BC52" s="18">
        <v>4.2</v>
      </c>
      <c r="BD52" s="18">
        <v>7.2</v>
      </c>
      <c r="BE52" s="18">
        <v>4.5</v>
      </c>
      <c r="BF52" s="18">
        <v>1.3</v>
      </c>
      <c r="BG52" t="e">
        <f>VLOOKUP(B52,'66DCDT'!$C$10:$G$58,3,0)</f>
        <v>#N/A</v>
      </c>
    </row>
    <row r="53" spans="1:116" customFormat="1" ht="13.8" x14ac:dyDescent="0.25">
      <c r="A53" s="12">
        <v>48</v>
      </c>
      <c r="B53" s="13" t="s">
        <v>210</v>
      </c>
      <c r="C53" s="13"/>
      <c r="D53" s="13" t="s">
        <v>211</v>
      </c>
      <c r="E53" s="13" t="s">
        <v>135</v>
      </c>
      <c r="F53" s="14">
        <v>35097</v>
      </c>
      <c r="G53" s="15">
        <v>120</v>
      </c>
      <c r="H53" s="15">
        <v>108</v>
      </c>
      <c r="I53" s="15">
        <v>108</v>
      </c>
      <c r="J53" s="16">
        <v>6.1444444444444422</v>
      </c>
      <c r="K53" s="16">
        <v>2.2083333333333335</v>
      </c>
      <c r="L53" s="15">
        <v>3</v>
      </c>
      <c r="M53" s="15">
        <v>12</v>
      </c>
      <c r="N53" s="17">
        <v>0.1</v>
      </c>
      <c r="O53" s="17" t="s">
        <v>151</v>
      </c>
      <c r="P53" s="18">
        <v>6.1</v>
      </c>
      <c r="Q53" s="18" t="s">
        <v>67</v>
      </c>
      <c r="R53" s="18">
        <v>7.3</v>
      </c>
      <c r="S53" s="18">
        <v>5.7</v>
      </c>
      <c r="T53" s="18">
        <v>7.3</v>
      </c>
      <c r="U53" s="18">
        <v>5.8</v>
      </c>
      <c r="V53" s="18">
        <v>4.5</v>
      </c>
      <c r="W53" s="18">
        <v>7.6</v>
      </c>
      <c r="X53" s="18">
        <v>8</v>
      </c>
      <c r="Y53" s="18">
        <v>7.4</v>
      </c>
      <c r="Z53" s="18">
        <v>6.1</v>
      </c>
      <c r="AA53" s="18">
        <v>7.3</v>
      </c>
      <c r="AB53" s="18">
        <v>4.4000000000000004</v>
      </c>
      <c r="AC53" s="18">
        <v>5</v>
      </c>
      <c r="AD53" s="18">
        <v>4.2</v>
      </c>
      <c r="AE53" s="18">
        <v>4.0999999999999996</v>
      </c>
      <c r="AF53" s="18">
        <v>5</v>
      </c>
      <c r="AG53" s="18">
        <v>9.1</v>
      </c>
      <c r="AH53" s="18">
        <v>6.8</v>
      </c>
      <c r="AI53" s="18">
        <v>5.2</v>
      </c>
      <c r="AJ53" s="18">
        <v>7.4</v>
      </c>
      <c r="AK53" s="18">
        <v>6.3</v>
      </c>
      <c r="AL53" s="18">
        <v>5.7</v>
      </c>
      <c r="AM53" s="18">
        <v>6.4</v>
      </c>
      <c r="AN53" s="18">
        <v>6.9</v>
      </c>
      <c r="AO53" s="18">
        <v>7.7</v>
      </c>
      <c r="AP53" s="18">
        <v>5.2</v>
      </c>
      <c r="AQ53" s="18">
        <v>6.7</v>
      </c>
      <c r="AR53" s="18">
        <v>7.3</v>
      </c>
      <c r="AS53" s="18" t="s">
        <v>67</v>
      </c>
      <c r="AT53" s="18">
        <v>8</v>
      </c>
      <c r="AU53" s="18" t="s">
        <v>67</v>
      </c>
      <c r="AV53" s="18">
        <v>4.0999999999999996</v>
      </c>
      <c r="AW53" s="18">
        <v>4.8</v>
      </c>
      <c r="AX53" s="18">
        <v>5.6</v>
      </c>
      <c r="AY53" s="18">
        <v>5.9</v>
      </c>
      <c r="AZ53" s="18">
        <v>5.6</v>
      </c>
      <c r="BA53" s="18">
        <v>7.5</v>
      </c>
      <c r="BB53" s="18">
        <v>7.7</v>
      </c>
      <c r="BC53" s="18">
        <v>6.9</v>
      </c>
      <c r="BD53" s="18">
        <v>6.9</v>
      </c>
      <c r="BE53" s="18">
        <v>7.3</v>
      </c>
      <c r="BF53" s="18">
        <v>5.2</v>
      </c>
      <c r="BG53" t="e">
        <f>VLOOKUP(B53,'66DCDT'!$C$10:$G$58,3,0)</f>
        <v>#N/A</v>
      </c>
    </row>
    <row r="54" spans="1:116" customFormat="1" ht="13.8" x14ac:dyDescent="0.25">
      <c r="A54" s="12">
        <v>49</v>
      </c>
      <c r="B54" s="13" t="s">
        <v>212</v>
      </c>
      <c r="C54" s="13"/>
      <c r="D54" s="13" t="s">
        <v>123</v>
      </c>
      <c r="E54" s="13" t="s">
        <v>142</v>
      </c>
      <c r="F54" s="14" t="s">
        <v>213</v>
      </c>
      <c r="G54" s="15">
        <v>120</v>
      </c>
      <c r="H54" s="15">
        <v>118</v>
      </c>
      <c r="I54" s="15">
        <v>111</v>
      </c>
      <c r="J54" s="16">
        <v>5.7093220338983066</v>
      </c>
      <c r="K54" s="16">
        <v>1.9661016949152543</v>
      </c>
      <c r="L54" s="15">
        <v>4</v>
      </c>
      <c r="M54" s="15">
        <v>9</v>
      </c>
      <c r="N54" s="17">
        <v>7.4999999999999997E-2</v>
      </c>
      <c r="O54" s="17" t="s">
        <v>151</v>
      </c>
      <c r="P54" s="18">
        <v>4.3</v>
      </c>
      <c r="Q54" s="18" t="s">
        <v>67</v>
      </c>
      <c r="R54" s="18">
        <v>7.9</v>
      </c>
      <c r="S54" s="18">
        <v>5.4</v>
      </c>
      <c r="T54" s="18">
        <v>4.8</v>
      </c>
      <c r="U54" s="18">
        <v>4.0999999999999996</v>
      </c>
      <c r="V54" s="18">
        <v>0</v>
      </c>
      <c r="W54" s="18">
        <v>7.6</v>
      </c>
      <c r="X54" s="18">
        <v>0.9</v>
      </c>
      <c r="Y54" s="18">
        <v>6.8</v>
      </c>
      <c r="Z54" s="18">
        <v>6.6</v>
      </c>
      <c r="AA54" s="18">
        <v>9.1</v>
      </c>
      <c r="AB54" s="18">
        <v>4.5</v>
      </c>
      <c r="AC54" s="18">
        <v>6.3</v>
      </c>
      <c r="AD54" s="18">
        <v>7</v>
      </c>
      <c r="AE54" s="18">
        <v>5.2</v>
      </c>
      <c r="AF54" s="18">
        <v>4.5999999999999996</v>
      </c>
      <c r="AG54" s="18">
        <v>5.9</v>
      </c>
      <c r="AH54" s="18">
        <v>4</v>
      </c>
      <c r="AI54" s="18">
        <v>7</v>
      </c>
      <c r="AJ54" s="18">
        <v>7.9</v>
      </c>
      <c r="AK54" s="18">
        <v>6.8</v>
      </c>
      <c r="AL54" s="18">
        <v>4.5</v>
      </c>
      <c r="AM54" s="18">
        <v>7</v>
      </c>
      <c r="AN54" s="18">
        <v>4.0999999999999996</v>
      </c>
      <c r="AO54" s="18">
        <v>6.1</v>
      </c>
      <c r="AP54" s="18">
        <v>5.2</v>
      </c>
      <c r="AQ54" s="18">
        <v>5.3</v>
      </c>
      <c r="AR54" s="18">
        <v>0</v>
      </c>
      <c r="AS54" s="18">
        <v>9.1</v>
      </c>
      <c r="AT54" s="18">
        <v>7.2</v>
      </c>
      <c r="AU54" s="18">
        <v>9.1</v>
      </c>
      <c r="AV54" s="18">
        <v>4.7</v>
      </c>
      <c r="AW54" s="18">
        <v>5.9</v>
      </c>
      <c r="AX54" s="18">
        <v>5.3</v>
      </c>
      <c r="AY54" s="18">
        <v>4.5999999999999996</v>
      </c>
      <c r="AZ54" s="18">
        <v>4.8</v>
      </c>
      <c r="BA54" s="18">
        <v>4.9000000000000004</v>
      </c>
      <c r="BB54" s="18">
        <v>4.8</v>
      </c>
      <c r="BC54" s="18">
        <v>4</v>
      </c>
      <c r="BD54" s="18">
        <v>6.1</v>
      </c>
      <c r="BE54" s="18">
        <v>6</v>
      </c>
      <c r="BF54" s="18">
        <v>7.9</v>
      </c>
      <c r="BG54" t="e">
        <f>VLOOKUP(B54,'66DCDT'!$C$10:$G$58,3,0)</f>
        <v>#N/A</v>
      </c>
    </row>
    <row r="55" spans="1:116" customFormat="1" ht="13.8" x14ac:dyDescent="0.25">
      <c r="A55" s="12">
        <v>50</v>
      </c>
      <c r="B55" s="13" t="s">
        <v>214</v>
      </c>
      <c r="C55" s="13"/>
      <c r="D55" s="13" t="s">
        <v>215</v>
      </c>
      <c r="E55" s="13" t="s">
        <v>146</v>
      </c>
      <c r="F55" s="14" t="s">
        <v>216</v>
      </c>
      <c r="G55" s="15">
        <v>120</v>
      </c>
      <c r="H55" s="15">
        <v>108</v>
      </c>
      <c r="I55" s="15">
        <v>95</v>
      </c>
      <c r="J55" s="16">
        <v>5.3814814814814831</v>
      </c>
      <c r="K55" s="16">
        <v>1.6435185185185186</v>
      </c>
      <c r="L55" s="15">
        <v>8</v>
      </c>
      <c r="M55" s="15">
        <v>25</v>
      </c>
      <c r="N55" s="17">
        <v>0.20833333333333334</v>
      </c>
      <c r="O55" s="17" t="s">
        <v>151</v>
      </c>
      <c r="P55" s="18">
        <v>4.3</v>
      </c>
      <c r="Q55" s="18" t="s">
        <v>67</v>
      </c>
      <c r="R55" s="18">
        <v>3.9</v>
      </c>
      <c r="S55" s="18">
        <v>4.0999999999999996</v>
      </c>
      <c r="T55" s="18">
        <v>5.8</v>
      </c>
      <c r="U55" s="18">
        <v>5.6</v>
      </c>
      <c r="V55" s="18">
        <v>5.9</v>
      </c>
      <c r="W55" s="18">
        <v>5.9</v>
      </c>
      <c r="X55" s="18">
        <v>0.9</v>
      </c>
      <c r="Y55" s="18">
        <v>5.7</v>
      </c>
      <c r="Z55" s="18">
        <v>7.7</v>
      </c>
      <c r="AA55" s="18">
        <v>5.9</v>
      </c>
      <c r="AB55" s="18">
        <v>3.8</v>
      </c>
      <c r="AC55" s="18">
        <v>4.2</v>
      </c>
      <c r="AD55" s="18">
        <v>7.8</v>
      </c>
      <c r="AE55" s="18">
        <v>5.8</v>
      </c>
      <c r="AF55" s="18">
        <v>4.2</v>
      </c>
      <c r="AG55" s="18">
        <v>5.2</v>
      </c>
      <c r="AH55" s="18">
        <v>5.0999999999999996</v>
      </c>
      <c r="AI55" s="18">
        <v>4.5999999999999996</v>
      </c>
      <c r="AJ55" s="18">
        <v>5.7</v>
      </c>
      <c r="AK55" s="18">
        <v>3.6</v>
      </c>
      <c r="AL55" s="18">
        <v>6.5</v>
      </c>
      <c r="AM55" s="18">
        <v>4.7</v>
      </c>
      <c r="AN55" s="18">
        <v>5.8</v>
      </c>
      <c r="AO55" s="18">
        <v>6.2</v>
      </c>
      <c r="AP55" s="18">
        <v>6.3</v>
      </c>
      <c r="AQ55" s="18">
        <v>2.1</v>
      </c>
      <c r="AR55" s="18">
        <v>6.9</v>
      </c>
      <c r="AS55" s="18" t="s">
        <v>67</v>
      </c>
      <c r="AT55" s="18">
        <v>8.3000000000000007</v>
      </c>
      <c r="AU55" s="18" t="s">
        <v>67</v>
      </c>
      <c r="AV55" s="18">
        <v>4.2</v>
      </c>
      <c r="AW55" s="18">
        <v>4.5</v>
      </c>
      <c r="AX55" s="18">
        <v>6.7</v>
      </c>
      <c r="AY55" s="18">
        <v>4.8</v>
      </c>
      <c r="AZ55" s="18">
        <v>4.5</v>
      </c>
      <c r="BA55" s="18">
        <v>4.0999999999999996</v>
      </c>
      <c r="BB55" s="18">
        <v>7.7</v>
      </c>
      <c r="BC55" s="18">
        <v>4.8</v>
      </c>
      <c r="BD55" s="18">
        <v>8.3000000000000007</v>
      </c>
      <c r="BE55" s="18">
        <v>5.3</v>
      </c>
      <c r="BF55" s="18">
        <v>7.9</v>
      </c>
      <c r="BG55" t="e">
        <f>VLOOKUP(B55,'66DCDT'!$C$10:$G$58,3,0)</f>
        <v>#N/A</v>
      </c>
    </row>
    <row r="56" spans="1:116" customFormat="1" ht="13.8" x14ac:dyDescent="0.25"/>
    <row r="57" spans="1:116" x14ac:dyDescent="0.25">
      <c r="B57" s="19" t="s">
        <v>217</v>
      </c>
      <c r="C57" s="19"/>
      <c r="AO57" s="20" t="s">
        <v>218</v>
      </c>
    </row>
    <row r="58" spans="1:116" x14ac:dyDescent="0.25">
      <c r="B58" s="21"/>
      <c r="C58" s="21"/>
      <c r="D58" s="22"/>
      <c r="E58" s="23"/>
      <c r="F58" s="24"/>
      <c r="G58" s="23"/>
      <c r="H58" s="23"/>
      <c r="I58" s="25"/>
      <c r="J58" s="24"/>
      <c r="K58" s="24" t="s">
        <v>219</v>
      </c>
      <c r="L58" s="26"/>
      <c r="M58" s="27"/>
      <c r="N58" s="24" t="s">
        <v>220</v>
      </c>
      <c r="O58" s="26"/>
      <c r="W58" s="28" t="s">
        <v>221</v>
      </c>
      <c r="AO58" s="28" t="s">
        <v>222</v>
      </c>
    </row>
    <row r="59" spans="1:116" x14ac:dyDescent="0.25">
      <c r="B59" s="29"/>
      <c r="C59" s="29"/>
      <c r="D59" s="30" t="s">
        <v>223</v>
      </c>
      <c r="E59" s="23"/>
      <c r="F59" s="24"/>
      <c r="G59" s="31"/>
      <c r="H59" s="31"/>
      <c r="I59" s="32"/>
      <c r="J59" s="33"/>
      <c r="K59" s="24">
        <v>24</v>
      </c>
      <c r="L59" s="26"/>
      <c r="M59" s="27"/>
      <c r="N59" s="34">
        <v>0.48</v>
      </c>
      <c r="O59" s="26"/>
      <c r="P59" s="2">
        <v>15</v>
      </c>
    </row>
    <row r="60" spans="1:116" x14ac:dyDescent="0.25">
      <c r="B60" s="29"/>
      <c r="C60" s="29"/>
      <c r="D60" s="30" t="s">
        <v>224</v>
      </c>
      <c r="E60" s="23"/>
      <c r="F60" s="24"/>
      <c r="G60" s="31"/>
      <c r="H60" s="31"/>
      <c r="I60" s="32"/>
      <c r="J60" s="33"/>
      <c r="K60" s="24">
        <v>26</v>
      </c>
      <c r="L60" s="26"/>
      <c r="M60" s="27"/>
      <c r="N60" s="34">
        <v>0.52</v>
      </c>
      <c r="O60" s="26"/>
    </row>
    <row r="61" spans="1:116" x14ac:dyDescent="0.25">
      <c r="B61" s="21"/>
      <c r="C61" s="21"/>
      <c r="D61" s="22"/>
      <c r="E61" s="23"/>
      <c r="F61" s="24"/>
      <c r="G61" s="23"/>
      <c r="H61" s="23"/>
      <c r="I61" s="25"/>
      <c r="J61" s="33"/>
      <c r="K61" s="35">
        <v>50</v>
      </c>
      <c r="L61" s="26"/>
      <c r="M61" s="27"/>
      <c r="N61" s="34"/>
      <c r="O61" s="26"/>
    </row>
    <row r="62" spans="1:116" s="37" customFormat="1" ht="10.199999999999999" x14ac:dyDescent="0.2">
      <c r="A62" s="36"/>
      <c r="DL62" s="38"/>
    </row>
    <row r="63" spans="1:116" s="37" customFormat="1" ht="10.199999999999999" x14ac:dyDescent="0.2">
      <c r="A63" s="36"/>
      <c r="DL63" s="38"/>
    </row>
    <row r="64" spans="1:116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O7:O55">
    <cfRule type="cellIs" dxfId="35" priority="3" stopIfTrue="1" operator="equal">
      <formula>"Đ"</formula>
    </cfRule>
  </conditionalFormatting>
  <conditionalFormatting sqref="P7:BF55">
    <cfRule type="cellIs" dxfId="34" priority="2" stopIfTrue="1" operator="lessThan">
      <formula>4</formula>
    </cfRule>
  </conditionalFormatting>
  <conditionalFormatting sqref="O6">
    <cfRule type="cellIs" dxfId="33" priority="1" stopIfTrue="1" operator="equal">
      <formula>"Đ"</formula>
    </cfRule>
  </conditionalFormatting>
  <printOptions horizontalCentered="1"/>
  <pageMargins left="0.2" right="0.2" top="0.7" bottom="0.5" header="0.196850393700787" footer="0.196850393700787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DL200"/>
  <sheetViews>
    <sheetView zoomScale="85" zoomScaleNormal="85" zoomScaleSheetLayoutView="85" workbookViewId="0">
      <selection activeCell="C1" sqref="C1:C104857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9.69921875" style="2" hidden="1" customWidth="1"/>
    <col min="4" max="4" width="11.59765625" style="2" bestFit="1" customWidth="1"/>
    <col min="5" max="5" width="5.3984375" style="2" bestFit="1" customWidth="1"/>
    <col min="6" max="6" width="8.69921875" style="2" customWidth="1"/>
    <col min="7" max="11" width="3.69921875" style="2" customWidth="1"/>
    <col min="12" max="13" width="2.69921875" style="2" customWidth="1"/>
    <col min="14" max="14" width="5.69921875" style="2" customWidth="1"/>
    <col min="15" max="15" width="2.69921875" style="2" customWidth="1"/>
    <col min="16" max="115" width="3" style="2" customWidth="1"/>
    <col min="116" max="16384" width="9.09765625" style="2"/>
  </cols>
  <sheetData>
    <row r="1" spans="1:59" ht="13.8" x14ac:dyDescent="0.25">
      <c r="X1" s="3" t="s">
        <v>0</v>
      </c>
    </row>
    <row r="2" spans="1:59" ht="13.8" x14ac:dyDescent="0.25">
      <c r="V2" s="4" t="s">
        <v>225</v>
      </c>
      <c r="X2" s="5"/>
    </row>
    <row r="4" spans="1:59" customFormat="1" ht="222.75" customHeight="1" x14ac:dyDescent="0.25">
      <c r="A4" s="6" t="s">
        <v>2</v>
      </c>
      <c r="B4" s="7" t="s">
        <v>3</v>
      </c>
      <c r="C4" s="7"/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9" t="s">
        <v>20</v>
      </c>
      <c r="U4" s="9" t="s">
        <v>21</v>
      </c>
      <c r="V4" s="9" t="s">
        <v>22</v>
      </c>
      <c r="W4" s="9" t="s">
        <v>23</v>
      </c>
      <c r="X4" s="9" t="s">
        <v>24</v>
      </c>
      <c r="Y4" s="9" t="s">
        <v>25</v>
      </c>
      <c r="Z4" s="9" t="s">
        <v>26</v>
      </c>
      <c r="AA4" s="9" t="s">
        <v>27</v>
      </c>
      <c r="AB4" s="9" t="s">
        <v>28</v>
      </c>
      <c r="AC4" s="9" t="s">
        <v>29</v>
      </c>
      <c r="AD4" s="9" t="s">
        <v>30</v>
      </c>
      <c r="AE4" s="9" t="s">
        <v>31</v>
      </c>
      <c r="AF4" s="9" t="s">
        <v>32</v>
      </c>
      <c r="AG4" s="9" t="s">
        <v>33</v>
      </c>
      <c r="AH4" s="9" t="s">
        <v>34</v>
      </c>
      <c r="AI4" s="9" t="s">
        <v>35</v>
      </c>
      <c r="AJ4" s="9" t="s">
        <v>36</v>
      </c>
      <c r="AK4" s="9" t="s">
        <v>37</v>
      </c>
      <c r="AL4" s="9" t="s">
        <v>38</v>
      </c>
      <c r="AM4" s="9" t="s">
        <v>39</v>
      </c>
      <c r="AN4" s="9" t="s">
        <v>40</v>
      </c>
      <c r="AO4" s="9" t="s">
        <v>41</v>
      </c>
      <c r="AP4" s="9" t="s">
        <v>42</v>
      </c>
      <c r="AQ4" s="9" t="s">
        <v>43</v>
      </c>
      <c r="AR4" s="9" t="s">
        <v>44</v>
      </c>
      <c r="AS4" s="9" t="s">
        <v>45</v>
      </c>
      <c r="AT4" s="9" t="s">
        <v>46</v>
      </c>
      <c r="AU4" s="9" t="s">
        <v>47</v>
      </c>
      <c r="AV4" s="9" t="s">
        <v>48</v>
      </c>
      <c r="AW4" s="9" t="s">
        <v>49</v>
      </c>
      <c r="AX4" s="9" t="s">
        <v>50</v>
      </c>
      <c r="AY4" s="9" t="s">
        <v>51</v>
      </c>
      <c r="AZ4" s="9" t="s">
        <v>52</v>
      </c>
      <c r="BA4" s="9" t="s">
        <v>53</v>
      </c>
      <c r="BB4" s="9" t="s">
        <v>54</v>
      </c>
      <c r="BC4" s="9" t="s">
        <v>55</v>
      </c>
      <c r="BD4" s="9" t="s">
        <v>56</v>
      </c>
      <c r="BE4" s="9" t="s">
        <v>57</v>
      </c>
      <c r="BF4" s="9" t="s">
        <v>58</v>
      </c>
    </row>
    <row r="5" spans="1:59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>
        <v>3</v>
      </c>
      <c r="Q5" s="11">
        <v>2</v>
      </c>
      <c r="R5" s="11">
        <v>2</v>
      </c>
      <c r="S5" s="11">
        <v>3</v>
      </c>
      <c r="T5" s="11">
        <v>2</v>
      </c>
      <c r="U5" s="11">
        <v>3</v>
      </c>
      <c r="V5" s="11">
        <v>2</v>
      </c>
      <c r="W5" s="11">
        <v>2</v>
      </c>
      <c r="X5" s="11">
        <v>2</v>
      </c>
      <c r="Y5" s="11">
        <v>3</v>
      </c>
      <c r="Z5" s="11">
        <v>3</v>
      </c>
      <c r="AA5" s="11">
        <v>2</v>
      </c>
      <c r="AB5" s="11">
        <v>3</v>
      </c>
      <c r="AC5" s="11">
        <v>4</v>
      </c>
      <c r="AD5" s="11">
        <v>3</v>
      </c>
      <c r="AE5" s="11">
        <v>4</v>
      </c>
      <c r="AF5" s="11">
        <v>3</v>
      </c>
      <c r="AG5" s="11">
        <v>2</v>
      </c>
      <c r="AH5" s="11">
        <v>3</v>
      </c>
      <c r="AI5" s="11">
        <v>2</v>
      </c>
      <c r="AJ5" s="11">
        <v>2</v>
      </c>
      <c r="AK5" s="11">
        <v>3</v>
      </c>
      <c r="AL5" s="11">
        <v>2</v>
      </c>
      <c r="AM5" s="11">
        <v>3</v>
      </c>
      <c r="AN5" s="11">
        <v>2</v>
      </c>
      <c r="AO5" s="11">
        <v>3</v>
      </c>
      <c r="AP5" s="11">
        <v>3</v>
      </c>
      <c r="AQ5" s="11">
        <v>3</v>
      </c>
      <c r="AR5" s="11">
        <v>3</v>
      </c>
      <c r="AS5" s="11">
        <v>3</v>
      </c>
      <c r="AT5" s="11">
        <v>2</v>
      </c>
      <c r="AU5" s="11">
        <v>7</v>
      </c>
      <c r="AV5" s="11">
        <v>3</v>
      </c>
      <c r="AW5" s="11">
        <v>3</v>
      </c>
      <c r="AX5" s="11">
        <v>4</v>
      </c>
      <c r="AY5" s="11">
        <v>2</v>
      </c>
      <c r="AZ5" s="11">
        <v>3</v>
      </c>
      <c r="BA5" s="11">
        <v>2</v>
      </c>
      <c r="BB5" s="11">
        <v>2</v>
      </c>
      <c r="BC5" s="11">
        <v>3</v>
      </c>
      <c r="BD5" s="11">
        <v>2</v>
      </c>
      <c r="BE5" s="11">
        <v>3</v>
      </c>
      <c r="BF5" s="11">
        <v>4</v>
      </c>
    </row>
    <row r="6" spans="1:59" customFormat="1" ht="13.8" x14ac:dyDescent="0.25">
      <c r="A6" s="12">
        <v>1</v>
      </c>
      <c r="B6" s="13" t="s">
        <v>226</v>
      </c>
      <c r="C6" s="13"/>
      <c r="D6" s="13" t="s">
        <v>227</v>
      </c>
      <c r="E6" s="13" t="s">
        <v>228</v>
      </c>
      <c r="F6" s="14" t="s">
        <v>229</v>
      </c>
      <c r="G6" s="15">
        <v>120</v>
      </c>
      <c r="H6" s="15">
        <v>120</v>
      </c>
      <c r="I6" s="15">
        <v>120</v>
      </c>
      <c r="J6" s="16">
        <v>6.560833333333334</v>
      </c>
      <c r="K6" s="16">
        <v>2.4624999999999999</v>
      </c>
      <c r="L6" s="15">
        <v>0</v>
      </c>
      <c r="M6" s="15">
        <v>0</v>
      </c>
      <c r="N6" s="17">
        <v>0</v>
      </c>
      <c r="O6" s="17" t="s">
        <v>62</v>
      </c>
      <c r="P6" s="18">
        <v>7.3</v>
      </c>
      <c r="Q6" s="18">
        <v>6.5</v>
      </c>
      <c r="R6" s="18">
        <v>7.5</v>
      </c>
      <c r="S6" s="18">
        <v>4.4000000000000004</v>
      </c>
      <c r="T6" s="18">
        <v>6.3</v>
      </c>
      <c r="U6" s="18">
        <v>5.2</v>
      </c>
      <c r="V6" s="18">
        <v>7.1</v>
      </c>
      <c r="W6" s="18">
        <v>6.6</v>
      </c>
      <c r="X6" s="18">
        <v>8.1</v>
      </c>
      <c r="Y6" s="18">
        <v>6</v>
      </c>
      <c r="Z6" s="18">
        <v>5</v>
      </c>
      <c r="AA6" s="18">
        <v>8.4</v>
      </c>
      <c r="AB6" s="18">
        <v>4.3</v>
      </c>
      <c r="AC6" s="18">
        <v>5.0999999999999996</v>
      </c>
      <c r="AD6" s="18">
        <v>4.5</v>
      </c>
      <c r="AE6" s="18">
        <v>6</v>
      </c>
      <c r="AF6" s="18">
        <v>8</v>
      </c>
      <c r="AG6" s="18">
        <v>6.9</v>
      </c>
      <c r="AH6" s="18">
        <v>7.5</v>
      </c>
      <c r="AI6" s="18">
        <v>5.3</v>
      </c>
      <c r="AJ6" s="18">
        <v>7.2</v>
      </c>
      <c r="AK6" s="18">
        <v>8.6</v>
      </c>
      <c r="AL6" s="18">
        <v>6.1</v>
      </c>
      <c r="AM6" s="18">
        <v>7.8</v>
      </c>
      <c r="AN6" s="18">
        <v>6.5</v>
      </c>
      <c r="AO6" s="18">
        <v>6.6</v>
      </c>
      <c r="AP6" s="18">
        <v>5.3</v>
      </c>
      <c r="AQ6" s="18">
        <v>8.3000000000000007</v>
      </c>
      <c r="AR6" s="18">
        <v>8.3000000000000007</v>
      </c>
      <c r="AS6" s="18">
        <v>7.3</v>
      </c>
      <c r="AT6" s="18">
        <v>9.3000000000000007</v>
      </c>
      <c r="AU6" s="18">
        <v>7.3</v>
      </c>
      <c r="AV6" s="18">
        <v>4.9000000000000004</v>
      </c>
      <c r="AW6" s="18">
        <v>6.9</v>
      </c>
      <c r="AX6" s="18">
        <v>6.6</v>
      </c>
      <c r="AY6" s="18">
        <v>4.2</v>
      </c>
      <c r="AZ6" s="18">
        <v>5.5</v>
      </c>
      <c r="BA6" s="18">
        <v>4.5999999999999996</v>
      </c>
      <c r="BB6" s="18">
        <v>7.8</v>
      </c>
      <c r="BC6" s="18">
        <v>6.6</v>
      </c>
      <c r="BD6" s="18">
        <v>6.8</v>
      </c>
      <c r="BE6" s="18">
        <v>6.7</v>
      </c>
      <c r="BF6" s="18">
        <v>7.5</v>
      </c>
      <c r="BG6" t="e">
        <f>VLOOKUP(B6,'66DCDT'!$C$10:$G$58,3,0)</f>
        <v>#N/A</v>
      </c>
    </row>
    <row r="7" spans="1:59" customFormat="1" ht="13.8" x14ac:dyDescent="0.25">
      <c r="A7" s="12">
        <v>2</v>
      </c>
      <c r="B7" s="13" t="s">
        <v>230</v>
      </c>
      <c r="C7" s="13" t="str">
        <f>D7&amp;" "&amp;E7</f>
        <v>ĐÀO XUÂN ĐỨC</v>
      </c>
      <c r="D7" s="13" t="s">
        <v>231</v>
      </c>
      <c r="E7" s="13" t="s">
        <v>81</v>
      </c>
      <c r="F7" s="14" t="s">
        <v>232</v>
      </c>
      <c r="G7" s="15">
        <v>120</v>
      </c>
      <c r="H7" s="15">
        <v>118</v>
      </c>
      <c r="I7" s="15">
        <v>118</v>
      </c>
      <c r="J7" s="16">
        <v>6.6855932203389834</v>
      </c>
      <c r="K7" s="16">
        <v>2.5466101694915255</v>
      </c>
      <c r="L7" s="15">
        <v>1</v>
      </c>
      <c r="M7" s="15">
        <v>2</v>
      </c>
      <c r="N7" s="17">
        <v>1.6666666666666666E-2</v>
      </c>
      <c r="O7" s="17" t="s">
        <v>62</v>
      </c>
      <c r="P7" s="18">
        <v>5.3</v>
      </c>
      <c r="Q7" s="18" t="s">
        <v>67</v>
      </c>
      <c r="R7" s="18">
        <v>5.4</v>
      </c>
      <c r="S7" s="18">
        <v>4.3</v>
      </c>
      <c r="T7" s="18">
        <v>6.2</v>
      </c>
      <c r="U7" s="18">
        <v>7.1</v>
      </c>
      <c r="V7" s="18">
        <v>6</v>
      </c>
      <c r="W7" s="18">
        <v>7.3</v>
      </c>
      <c r="X7" s="18">
        <v>7.8</v>
      </c>
      <c r="Y7" s="18">
        <v>5</v>
      </c>
      <c r="Z7" s="18">
        <v>4</v>
      </c>
      <c r="AA7" s="18">
        <v>8.3000000000000007</v>
      </c>
      <c r="AB7" s="18">
        <v>7.2</v>
      </c>
      <c r="AC7" s="18">
        <v>7.1</v>
      </c>
      <c r="AD7" s="18">
        <v>4.0999999999999996</v>
      </c>
      <c r="AE7" s="18">
        <v>6.6</v>
      </c>
      <c r="AF7" s="18">
        <v>6.4</v>
      </c>
      <c r="AG7" s="18">
        <v>8.6</v>
      </c>
      <c r="AH7" s="18">
        <v>7.9</v>
      </c>
      <c r="AI7" s="18">
        <v>5.6</v>
      </c>
      <c r="AJ7" s="18">
        <v>8.6</v>
      </c>
      <c r="AK7" s="18">
        <v>7.9</v>
      </c>
      <c r="AL7" s="18">
        <v>7.5</v>
      </c>
      <c r="AM7" s="18">
        <v>8</v>
      </c>
      <c r="AN7" s="18">
        <v>4.9000000000000004</v>
      </c>
      <c r="AO7" s="18">
        <v>7</v>
      </c>
      <c r="AP7" s="18">
        <v>4.0999999999999996</v>
      </c>
      <c r="AQ7" s="18">
        <v>5.7</v>
      </c>
      <c r="AR7" s="18">
        <v>7.1</v>
      </c>
      <c r="AS7" s="18">
        <v>9.6</v>
      </c>
      <c r="AT7" s="18">
        <v>6.3</v>
      </c>
      <c r="AU7" s="18">
        <v>9.6</v>
      </c>
      <c r="AV7" s="18">
        <v>7.5</v>
      </c>
      <c r="AW7" s="18">
        <v>7.6</v>
      </c>
      <c r="AX7" s="18">
        <v>6.7</v>
      </c>
      <c r="AY7" s="18">
        <v>4.5</v>
      </c>
      <c r="AZ7" s="18">
        <v>6</v>
      </c>
      <c r="BA7" s="18">
        <v>5</v>
      </c>
      <c r="BB7" s="18">
        <v>6.6</v>
      </c>
      <c r="BC7" s="18">
        <v>4.3</v>
      </c>
      <c r="BD7" s="18">
        <v>8.1</v>
      </c>
      <c r="BE7" s="18">
        <v>4.4000000000000004</v>
      </c>
      <c r="BF7" s="18">
        <v>8.8000000000000007</v>
      </c>
      <c r="BG7" t="str">
        <f>VLOOKUP(B7,'66DCDT'!$C$10:$G$58,3,0)</f>
        <v>22/06/1997</v>
      </c>
    </row>
    <row r="8" spans="1:59" customFormat="1" ht="14.25" customHeight="1" x14ac:dyDescent="0.25">
      <c r="A8" s="12">
        <v>3</v>
      </c>
      <c r="B8" s="13" t="s">
        <v>233</v>
      </c>
      <c r="C8" s="13"/>
      <c r="D8" s="13" t="s">
        <v>234</v>
      </c>
      <c r="E8" s="13" t="s">
        <v>180</v>
      </c>
      <c r="F8" s="14" t="s">
        <v>235</v>
      </c>
      <c r="G8" s="15">
        <v>120</v>
      </c>
      <c r="H8" s="15">
        <v>118</v>
      </c>
      <c r="I8" s="15">
        <v>115</v>
      </c>
      <c r="J8" s="16">
        <v>6.2957627118644091</v>
      </c>
      <c r="K8" s="16">
        <v>2.3093220338983049</v>
      </c>
      <c r="L8" s="15">
        <v>2</v>
      </c>
      <c r="M8" s="15">
        <v>5</v>
      </c>
      <c r="N8" s="17">
        <v>4.1666666666666664E-2</v>
      </c>
      <c r="O8" s="17" t="s">
        <v>62</v>
      </c>
      <c r="P8" s="18">
        <v>5.7</v>
      </c>
      <c r="Q8" s="18" t="s">
        <v>67</v>
      </c>
      <c r="R8" s="18">
        <v>6.1</v>
      </c>
      <c r="S8" s="18">
        <v>5.6</v>
      </c>
      <c r="T8" s="18">
        <v>5.3</v>
      </c>
      <c r="U8" s="18">
        <v>5.3</v>
      </c>
      <c r="V8" s="18">
        <v>7.5</v>
      </c>
      <c r="W8" s="18">
        <v>7</v>
      </c>
      <c r="X8" s="18">
        <v>7</v>
      </c>
      <c r="Y8" s="18">
        <v>4.9000000000000004</v>
      </c>
      <c r="Z8" s="18">
        <v>3.8</v>
      </c>
      <c r="AA8" s="18">
        <v>8.1999999999999993</v>
      </c>
      <c r="AB8" s="18">
        <v>4</v>
      </c>
      <c r="AC8" s="18">
        <v>4.0999999999999996</v>
      </c>
      <c r="AD8" s="18">
        <v>4.5999999999999996</v>
      </c>
      <c r="AE8" s="18">
        <v>4.4000000000000004</v>
      </c>
      <c r="AF8" s="18">
        <v>4.5</v>
      </c>
      <c r="AG8" s="18">
        <v>9.1</v>
      </c>
      <c r="AH8" s="18">
        <v>5.9</v>
      </c>
      <c r="AI8" s="18">
        <v>5</v>
      </c>
      <c r="AJ8" s="18">
        <v>7.4</v>
      </c>
      <c r="AK8" s="18">
        <v>6.5</v>
      </c>
      <c r="AL8" s="18">
        <v>6.4</v>
      </c>
      <c r="AM8" s="18">
        <v>7.3</v>
      </c>
      <c r="AN8" s="18">
        <v>6.2</v>
      </c>
      <c r="AO8" s="18">
        <v>6.4</v>
      </c>
      <c r="AP8" s="18">
        <v>6.2</v>
      </c>
      <c r="AQ8" s="18">
        <v>4.5</v>
      </c>
      <c r="AR8" s="18">
        <v>8.6</v>
      </c>
      <c r="AS8" s="18">
        <v>9.1</v>
      </c>
      <c r="AT8" s="18">
        <v>7.2</v>
      </c>
      <c r="AU8" s="18">
        <v>9.1</v>
      </c>
      <c r="AV8" s="18">
        <v>4.7</v>
      </c>
      <c r="AW8" s="18">
        <v>5.5</v>
      </c>
      <c r="AX8" s="18">
        <v>6.4</v>
      </c>
      <c r="AY8" s="18">
        <v>5.0999999999999996</v>
      </c>
      <c r="AZ8" s="18">
        <v>6</v>
      </c>
      <c r="BA8" s="18">
        <v>8.1</v>
      </c>
      <c r="BB8" s="18">
        <v>7.8</v>
      </c>
      <c r="BC8" s="18">
        <v>8.4</v>
      </c>
      <c r="BD8" s="18">
        <v>8.1</v>
      </c>
      <c r="BE8" s="18">
        <v>6.3</v>
      </c>
      <c r="BF8" s="18">
        <v>6.3</v>
      </c>
      <c r="BG8" t="e">
        <f>VLOOKUP(B8,'66DCDT'!$C$10:$G$58,3,0)</f>
        <v>#N/A</v>
      </c>
    </row>
    <row r="9" spans="1:59" customFormat="1" ht="13.8" x14ac:dyDescent="0.25">
      <c r="A9" s="12">
        <v>4</v>
      </c>
      <c r="B9" s="13" t="s">
        <v>236</v>
      </c>
      <c r="C9" s="13" t="str">
        <f t="shared" ref="C9:C11" si="0">D9&amp;" "&amp;E9</f>
        <v>BÙI TRỌNG HIẾU</v>
      </c>
      <c r="D9" s="13" t="s">
        <v>237</v>
      </c>
      <c r="E9" s="13" t="s">
        <v>238</v>
      </c>
      <c r="F9" s="14" t="s">
        <v>239</v>
      </c>
      <c r="G9" s="15">
        <v>120</v>
      </c>
      <c r="H9" s="15">
        <v>118</v>
      </c>
      <c r="I9" s="15">
        <v>115</v>
      </c>
      <c r="J9" s="16">
        <v>6.0025423728813569</v>
      </c>
      <c r="K9" s="16">
        <v>2.1059322033898304</v>
      </c>
      <c r="L9" s="15">
        <v>2</v>
      </c>
      <c r="M9" s="15">
        <v>5</v>
      </c>
      <c r="N9" s="17">
        <v>4.1666666666666664E-2</v>
      </c>
      <c r="O9" s="17" t="s">
        <v>62</v>
      </c>
      <c r="P9" s="18">
        <v>4.2</v>
      </c>
      <c r="Q9" s="18" t="s">
        <v>67</v>
      </c>
      <c r="R9" s="18">
        <v>4.9000000000000004</v>
      </c>
      <c r="S9" s="18">
        <v>4.3</v>
      </c>
      <c r="T9" s="18">
        <v>5.3</v>
      </c>
      <c r="U9" s="18">
        <v>6.7</v>
      </c>
      <c r="V9" s="18">
        <v>6.5</v>
      </c>
      <c r="W9" s="18">
        <v>7.3</v>
      </c>
      <c r="X9" s="18">
        <v>7.8</v>
      </c>
      <c r="Y9" s="18">
        <v>6.6</v>
      </c>
      <c r="Z9" s="18">
        <v>2.4</v>
      </c>
      <c r="AA9" s="18">
        <v>8.5</v>
      </c>
      <c r="AB9" s="18">
        <v>4.9000000000000004</v>
      </c>
      <c r="AC9" s="18">
        <v>4.2</v>
      </c>
      <c r="AD9" s="18">
        <v>4.0999999999999996</v>
      </c>
      <c r="AE9" s="18">
        <v>6.4</v>
      </c>
      <c r="AF9" s="18">
        <v>4.5</v>
      </c>
      <c r="AG9" s="18">
        <v>8.4</v>
      </c>
      <c r="AH9" s="18">
        <v>7.3</v>
      </c>
      <c r="AI9" s="18">
        <v>6</v>
      </c>
      <c r="AJ9" s="18">
        <v>8.3000000000000007</v>
      </c>
      <c r="AK9" s="18">
        <v>6.5</v>
      </c>
      <c r="AL9" s="18">
        <v>5.2</v>
      </c>
      <c r="AM9" s="18">
        <v>7.2</v>
      </c>
      <c r="AN9" s="18">
        <v>6.5</v>
      </c>
      <c r="AO9" s="18">
        <v>4.5</v>
      </c>
      <c r="AP9" s="18">
        <v>4.3</v>
      </c>
      <c r="AQ9" s="18">
        <v>4.2</v>
      </c>
      <c r="AR9" s="18">
        <v>8.6</v>
      </c>
      <c r="AS9" s="18">
        <v>8.1999999999999993</v>
      </c>
      <c r="AT9" s="18">
        <v>7.2</v>
      </c>
      <c r="AU9" s="18">
        <v>8.1999999999999993</v>
      </c>
      <c r="AV9" s="18">
        <v>5.3</v>
      </c>
      <c r="AW9" s="18">
        <v>6.9</v>
      </c>
      <c r="AX9" s="18">
        <v>4.3</v>
      </c>
      <c r="AY9" s="18">
        <v>6.7</v>
      </c>
      <c r="AZ9" s="18">
        <v>5.8</v>
      </c>
      <c r="BA9" s="18">
        <v>5.4</v>
      </c>
      <c r="BB9" s="18">
        <v>7.1</v>
      </c>
      <c r="BC9" s="18">
        <v>5</v>
      </c>
      <c r="BD9" s="18">
        <v>6.7</v>
      </c>
      <c r="BE9" s="18">
        <v>5.2</v>
      </c>
      <c r="BF9" s="18">
        <v>6.4</v>
      </c>
      <c r="BG9" t="str">
        <f>VLOOKUP(B9,'66DCDT'!$C$10:$G$58,3,0)</f>
        <v>30/06/1997</v>
      </c>
    </row>
    <row r="10" spans="1:59" customFormat="1" ht="13.8" x14ac:dyDescent="0.25">
      <c r="A10" s="12">
        <v>5</v>
      </c>
      <c r="B10" s="13" t="s">
        <v>240</v>
      </c>
      <c r="C10" s="13" t="str">
        <f t="shared" si="0"/>
        <v>VŨ MINH HIẾU</v>
      </c>
      <c r="D10" s="13" t="s">
        <v>241</v>
      </c>
      <c r="E10" s="13" t="s">
        <v>238</v>
      </c>
      <c r="F10" s="14" t="s">
        <v>242</v>
      </c>
      <c r="G10" s="15">
        <v>120</v>
      </c>
      <c r="H10" s="15">
        <v>120</v>
      </c>
      <c r="I10" s="15">
        <v>117</v>
      </c>
      <c r="J10" s="16">
        <v>5.8358333333333343</v>
      </c>
      <c r="K10" s="16">
        <v>1.9291666666666667</v>
      </c>
      <c r="L10" s="15">
        <v>1</v>
      </c>
      <c r="M10" s="15">
        <v>3</v>
      </c>
      <c r="N10" s="17">
        <v>2.5000000000000001E-2</v>
      </c>
      <c r="O10" s="17" t="s">
        <v>62</v>
      </c>
      <c r="P10" s="18">
        <v>4.9000000000000004</v>
      </c>
      <c r="Q10" s="18">
        <v>5.5</v>
      </c>
      <c r="R10" s="18">
        <v>4.9000000000000004</v>
      </c>
      <c r="S10" s="18">
        <v>4.5999999999999996</v>
      </c>
      <c r="T10" s="18">
        <v>5.2</v>
      </c>
      <c r="U10" s="18">
        <v>7.2</v>
      </c>
      <c r="V10" s="18">
        <v>6.4</v>
      </c>
      <c r="W10" s="18">
        <v>6.9</v>
      </c>
      <c r="X10" s="18">
        <v>7.1</v>
      </c>
      <c r="Y10" s="18">
        <v>5.9</v>
      </c>
      <c r="Z10" s="18">
        <v>4.7</v>
      </c>
      <c r="AA10" s="18">
        <v>7.4</v>
      </c>
      <c r="AB10" s="18">
        <v>5</v>
      </c>
      <c r="AC10" s="18">
        <v>4.7</v>
      </c>
      <c r="AD10" s="18">
        <v>4.5999999999999996</v>
      </c>
      <c r="AE10" s="18">
        <v>4.8</v>
      </c>
      <c r="AF10" s="18">
        <v>5.8</v>
      </c>
      <c r="AG10" s="18">
        <v>6.3</v>
      </c>
      <c r="AH10" s="18">
        <v>3.8</v>
      </c>
      <c r="AI10" s="18">
        <v>6.4</v>
      </c>
      <c r="AJ10" s="18">
        <v>6.2</v>
      </c>
      <c r="AK10" s="18">
        <v>6.5</v>
      </c>
      <c r="AL10" s="18">
        <v>6.1</v>
      </c>
      <c r="AM10" s="18">
        <v>6.2</v>
      </c>
      <c r="AN10" s="18">
        <v>5.5</v>
      </c>
      <c r="AO10" s="18">
        <v>4.2</v>
      </c>
      <c r="AP10" s="18">
        <v>4.4000000000000004</v>
      </c>
      <c r="AQ10" s="18">
        <v>5.2</v>
      </c>
      <c r="AR10" s="18">
        <v>6.6</v>
      </c>
      <c r="AS10" s="18">
        <v>9.1</v>
      </c>
      <c r="AT10" s="18">
        <v>7.7</v>
      </c>
      <c r="AU10" s="18">
        <v>9.1</v>
      </c>
      <c r="AV10" s="18">
        <v>6.5</v>
      </c>
      <c r="AW10" s="18">
        <v>4.9000000000000004</v>
      </c>
      <c r="AX10" s="18">
        <v>4.5</v>
      </c>
      <c r="AY10" s="18">
        <v>4.7</v>
      </c>
      <c r="AZ10" s="18">
        <v>5.9</v>
      </c>
      <c r="BA10" s="18">
        <v>4.4000000000000004</v>
      </c>
      <c r="BB10" s="18">
        <v>5.9</v>
      </c>
      <c r="BC10" s="18">
        <v>5.0999999999999996</v>
      </c>
      <c r="BD10" s="18">
        <v>5.3</v>
      </c>
      <c r="BE10" s="18">
        <v>5.7</v>
      </c>
      <c r="BF10" s="18">
        <v>6.6</v>
      </c>
      <c r="BG10" t="str">
        <f>VLOOKUP(B10,'66DCDT'!$C$10:$G$58,3,0)</f>
        <v>16/10/1997</v>
      </c>
    </row>
    <row r="11" spans="1:59" customFormat="1" ht="13.8" x14ac:dyDescent="0.25">
      <c r="A11" s="12">
        <v>6</v>
      </c>
      <c r="B11" s="13" t="s">
        <v>243</v>
      </c>
      <c r="C11" s="13" t="str">
        <f t="shared" si="0"/>
        <v>Đinh Xuân Huy</v>
      </c>
      <c r="D11" s="13" t="s">
        <v>244</v>
      </c>
      <c r="E11" s="13" t="s">
        <v>245</v>
      </c>
      <c r="F11" s="14" t="s">
        <v>246</v>
      </c>
      <c r="G11" s="15">
        <v>120</v>
      </c>
      <c r="H11" s="15">
        <v>120</v>
      </c>
      <c r="I11" s="15">
        <v>114</v>
      </c>
      <c r="J11" s="16">
        <v>6.320833333333332</v>
      </c>
      <c r="K11" s="16">
        <v>2.3583333333333334</v>
      </c>
      <c r="L11" s="15">
        <v>2</v>
      </c>
      <c r="M11" s="15">
        <v>6</v>
      </c>
      <c r="N11" s="17">
        <v>0.05</v>
      </c>
      <c r="O11" s="17" t="s">
        <v>62</v>
      </c>
      <c r="P11" s="18">
        <v>7</v>
      </c>
      <c r="Q11" s="18">
        <v>4.8</v>
      </c>
      <c r="R11" s="18">
        <v>7.3</v>
      </c>
      <c r="S11" s="18">
        <v>5.2</v>
      </c>
      <c r="T11" s="18">
        <v>6.1</v>
      </c>
      <c r="U11" s="18">
        <v>8.6</v>
      </c>
      <c r="V11" s="18">
        <v>6.5</v>
      </c>
      <c r="W11" s="18">
        <v>8.1999999999999993</v>
      </c>
      <c r="X11" s="18">
        <v>7</v>
      </c>
      <c r="Y11" s="18">
        <v>7.1</v>
      </c>
      <c r="Z11" s="18">
        <v>6.2</v>
      </c>
      <c r="AA11" s="18">
        <v>9.1999999999999993</v>
      </c>
      <c r="AB11" s="18">
        <v>4.8</v>
      </c>
      <c r="AC11" s="18">
        <v>4.5</v>
      </c>
      <c r="AD11" s="18">
        <v>4.3</v>
      </c>
      <c r="AE11" s="18">
        <v>5.5</v>
      </c>
      <c r="AF11" s="18">
        <v>5</v>
      </c>
      <c r="AG11" s="18">
        <v>5.7</v>
      </c>
      <c r="AH11" s="18">
        <v>8</v>
      </c>
      <c r="AI11" s="18">
        <v>7.3</v>
      </c>
      <c r="AJ11" s="18">
        <v>7.5</v>
      </c>
      <c r="AK11" s="18">
        <v>7.9</v>
      </c>
      <c r="AL11" s="18">
        <v>5.3</v>
      </c>
      <c r="AM11" s="18">
        <v>7.9</v>
      </c>
      <c r="AN11" s="18">
        <v>6.1</v>
      </c>
      <c r="AO11" s="18">
        <v>5.8</v>
      </c>
      <c r="AP11" s="18">
        <v>5.9</v>
      </c>
      <c r="AQ11" s="18">
        <v>5.2</v>
      </c>
      <c r="AR11" s="18">
        <v>8.3000000000000007</v>
      </c>
      <c r="AS11" s="18">
        <v>9.6</v>
      </c>
      <c r="AT11" s="18">
        <v>7.2</v>
      </c>
      <c r="AU11" s="18">
        <v>9.6</v>
      </c>
      <c r="AV11" s="18">
        <v>6.8</v>
      </c>
      <c r="AW11" s="18">
        <v>0</v>
      </c>
      <c r="AX11" s="18">
        <v>5.6</v>
      </c>
      <c r="AY11" s="18">
        <v>6.3</v>
      </c>
      <c r="AZ11" s="18">
        <v>4.3</v>
      </c>
      <c r="BA11" s="18">
        <v>4.2</v>
      </c>
      <c r="BB11" s="18">
        <v>6.2</v>
      </c>
      <c r="BC11" s="18">
        <v>1.8</v>
      </c>
      <c r="BD11" s="18">
        <v>6.5</v>
      </c>
      <c r="BE11" s="18">
        <v>5</v>
      </c>
      <c r="BF11" s="18">
        <v>8</v>
      </c>
      <c r="BG11" t="str">
        <f>VLOOKUP(B11,'66DCDT'!$C$10:$G$58,3,0)</f>
        <v>26/06/1996</v>
      </c>
    </row>
    <row r="12" spans="1:59" customFormat="1" ht="13.8" x14ac:dyDescent="0.25">
      <c r="A12" s="12">
        <v>7</v>
      </c>
      <c r="B12" s="13" t="s">
        <v>247</v>
      </c>
      <c r="C12" s="13"/>
      <c r="D12" s="13" t="s">
        <v>248</v>
      </c>
      <c r="E12" s="13" t="s">
        <v>249</v>
      </c>
      <c r="F12" s="14" t="s">
        <v>250</v>
      </c>
      <c r="G12" s="15">
        <v>120</v>
      </c>
      <c r="H12" s="15">
        <v>120</v>
      </c>
      <c r="I12" s="15">
        <v>115</v>
      </c>
      <c r="J12" s="16">
        <v>6.6724999999999994</v>
      </c>
      <c r="K12" s="16">
        <v>2.5083333333333333</v>
      </c>
      <c r="L12" s="15">
        <v>2</v>
      </c>
      <c r="M12" s="15">
        <v>5</v>
      </c>
      <c r="N12" s="17">
        <v>4.1666666666666664E-2</v>
      </c>
      <c r="O12" s="17" t="s">
        <v>62</v>
      </c>
      <c r="P12" s="18">
        <v>7.3</v>
      </c>
      <c r="Q12" s="18">
        <v>3.4</v>
      </c>
      <c r="R12" s="18">
        <v>7.8</v>
      </c>
      <c r="S12" s="18">
        <v>4.7</v>
      </c>
      <c r="T12" s="18">
        <v>7.4</v>
      </c>
      <c r="U12" s="18">
        <v>6.3</v>
      </c>
      <c r="V12" s="18">
        <v>7.9</v>
      </c>
      <c r="W12" s="18">
        <v>6.6</v>
      </c>
      <c r="X12" s="18">
        <v>8.1</v>
      </c>
      <c r="Y12" s="18">
        <v>8.1</v>
      </c>
      <c r="Z12" s="18">
        <v>5.4</v>
      </c>
      <c r="AA12" s="18">
        <v>8.1</v>
      </c>
      <c r="AB12" s="18">
        <v>7.6</v>
      </c>
      <c r="AC12" s="18">
        <v>5.8</v>
      </c>
      <c r="AD12" s="18">
        <v>5</v>
      </c>
      <c r="AE12" s="18">
        <v>4</v>
      </c>
      <c r="AF12" s="18">
        <v>8.8000000000000007</v>
      </c>
      <c r="AG12" s="18">
        <v>7.5</v>
      </c>
      <c r="AH12" s="18">
        <v>6.1</v>
      </c>
      <c r="AI12" s="18">
        <v>4.8</v>
      </c>
      <c r="AJ12" s="18">
        <v>7.9</v>
      </c>
      <c r="AK12" s="18">
        <v>7.9</v>
      </c>
      <c r="AL12" s="18">
        <v>4.4000000000000004</v>
      </c>
      <c r="AM12" s="18">
        <v>8.6999999999999993</v>
      </c>
      <c r="AN12" s="18">
        <v>6.8</v>
      </c>
      <c r="AO12" s="18">
        <v>6.4</v>
      </c>
      <c r="AP12" s="18">
        <v>5.4</v>
      </c>
      <c r="AQ12" s="18">
        <v>5</v>
      </c>
      <c r="AR12" s="18">
        <v>7.7</v>
      </c>
      <c r="AS12" s="18">
        <v>8.6999999999999993</v>
      </c>
      <c r="AT12" s="18">
        <v>6.9</v>
      </c>
      <c r="AU12" s="18">
        <v>8.6999999999999993</v>
      </c>
      <c r="AV12" s="18">
        <v>5.6</v>
      </c>
      <c r="AW12" s="18">
        <v>5.9</v>
      </c>
      <c r="AX12" s="18">
        <v>8.3000000000000007</v>
      </c>
      <c r="AY12" s="18">
        <v>4.5</v>
      </c>
      <c r="AZ12" s="18">
        <v>6.7</v>
      </c>
      <c r="BA12" s="18">
        <v>7.9</v>
      </c>
      <c r="BB12" s="18">
        <v>8.6999999999999993</v>
      </c>
      <c r="BC12" s="18">
        <v>6.1</v>
      </c>
      <c r="BD12" s="18">
        <v>5.0999999999999996</v>
      </c>
      <c r="BE12" s="18">
        <v>3.2</v>
      </c>
      <c r="BF12" s="18">
        <v>7.5</v>
      </c>
      <c r="BG12" t="e">
        <f>VLOOKUP(B12,'66DCDT'!$C$10:$G$58,3,0)</f>
        <v>#N/A</v>
      </c>
    </row>
    <row r="13" spans="1:59" customFormat="1" ht="13.8" x14ac:dyDescent="0.25">
      <c r="A13" s="12">
        <v>8</v>
      </c>
      <c r="B13" s="13" t="s">
        <v>251</v>
      </c>
      <c r="C13" s="13" t="str">
        <f>D13&amp;" "&amp;E13</f>
        <v>NGUYỄN DUY KHÁNH</v>
      </c>
      <c r="D13" s="13" t="s">
        <v>252</v>
      </c>
      <c r="E13" s="13" t="s">
        <v>103</v>
      </c>
      <c r="F13" s="14" t="s">
        <v>253</v>
      </c>
      <c r="G13" s="15">
        <v>120</v>
      </c>
      <c r="H13" s="15">
        <v>118</v>
      </c>
      <c r="I13" s="15">
        <v>115</v>
      </c>
      <c r="J13" s="16">
        <v>6.0779661016949165</v>
      </c>
      <c r="K13" s="16">
        <v>2.156779661016949</v>
      </c>
      <c r="L13" s="15">
        <v>2</v>
      </c>
      <c r="M13" s="15">
        <v>5</v>
      </c>
      <c r="N13" s="17">
        <v>4.1666666666666664E-2</v>
      </c>
      <c r="O13" s="17" t="s">
        <v>62</v>
      </c>
      <c r="P13" s="18">
        <v>6</v>
      </c>
      <c r="Q13" s="18" t="s">
        <v>67</v>
      </c>
      <c r="R13" s="18">
        <v>6.5</v>
      </c>
      <c r="S13" s="18">
        <v>5</v>
      </c>
      <c r="T13" s="18">
        <v>6</v>
      </c>
      <c r="U13" s="18">
        <v>5</v>
      </c>
      <c r="V13" s="18">
        <v>7.9</v>
      </c>
      <c r="W13" s="18">
        <v>8.3000000000000007</v>
      </c>
      <c r="X13" s="18">
        <v>7.8</v>
      </c>
      <c r="Y13" s="18">
        <v>5.4</v>
      </c>
      <c r="Z13" s="18">
        <v>4.5</v>
      </c>
      <c r="AA13" s="18">
        <v>7.4</v>
      </c>
      <c r="AB13" s="18">
        <v>4.7</v>
      </c>
      <c r="AC13" s="18">
        <v>7.2</v>
      </c>
      <c r="AD13" s="18">
        <v>6.4</v>
      </c>
      <c r="AE13" s="18">
        <v>6.1</v>
      </c>
      <c r="AF13" s="18">
        <v>6</v>
      </c>
      <c r="AG13" s="18">
        <v>6.3</v>
      </c>
      <c r="AH13" s="18">
        <v>6.6</v>
      </c>
      <c r="AI13" s="18">
        <v>5.3</v>
      </c>
      <c r="AJ13" s="18">
        <v>7.1</v>
      </c>
      <c r="AK13" s="18">
        <v>6.5</v>
      </c>
      <c r="AL13" s="18">
        <v>5.6</v>
      </c>
      <c r="AM13" s="18">
        <v>7.7</v>
      </c>
      <c r="AN13" s="18">
        <v>4.4000000000000004</v>
      </c>
      <c r="AO13" s="18">
        <v>5.3</v>
      </c>
      <c r="AP13" s="18">
        <v>5.6</v>
      </c>
      <c r="AQ13" s="18">
        <v>3.5</v>
      </c>
      <c r="AR13" s="18">
        <v>7.7</v>
      </c>
      <c r="AS13" s="18">
        <v>8.1999999999999993</v>
      </c>
      <c r="AT13" s="18">
        <v>6.9</v>
      </c>
      <c r="AU13" s="18">
        <v>8.1999999999999993</v>
      </c>
      <c r="AV13" s="18">
        <v>4.5999999999999996</v>
      </c>
      <c r="AW13" s="18">
        <v>6.4</v>
      </c>
      <c r="AX13" s="18">
        <v>4.9000000000000004</v>
      </c>
      <c r="AY13" s="18">
        <v>5.5</v>
      </c>
      <c r="AZ13" s="18">
        <v>4.5</v>
      </c>
      <c r="BA13" s="18">
        <v>4.7</v>
      </c>
      <c r="BB13" s="18">
        <v>7.1</v>
      </c>
      <c r="BC13" s="18">
        <v>5.8</v>
      </c>
      <c r="BD13" s="18">
        <v>6.3</v>
      </c>
      <c r="BE13" s="18">
        <v>6.2</v>
      </c>
      <c r="BF13" s="18">
        <v>4</v>
      </c>
      <c r="BG13" t="str">
        <f>VLOOKUP(B13,'66DCDT'!$C$10:$G$58,3,0)</f>
        <v>18/05/1997</v>
      </c>
    </row>
    <row r="14" spans="1:59" customFormat="1" ht="13.8" x14ac:dyDescent="0.25">
      <c r="A14" s="12">
        <v>9</v>
      </c>
      <c r="B14" s="13" t="s">
        <v>254</v>
      </c>
      <c r="C14" s="13"/>
      <c r="D14" s="13" t="s">
        <v>255</v>
      </c>
      <c r="E14" s="13" t="s">
        <v>256</v>
      </c>
      <c r="F14" s="14">
        <v>35552</v>
      </c>
      <c r="G14" s="15">
        <v>120</v>
      </c>
      <c r="H14" s="15">
        <v>120</v>
      </c>
      <c r="I14" s="15">
        <v>120</v>
      </c>
      <c r="J14" s="16">
        <v>6.7874999999999996</v>
      </c>
      <c r="K14" s="16">
        <v>2.5916666666666668</v>
      </c>
      <c r="L14" s="15">
        <v>0</v>
      </c>
      <c r="M14" s="15">
        <v>0</v>
      </c>
      <c r="N14" s="17">
        <v>0</v>
      </c>
      <c r="O14" s="17" t="s">
        <v>62</v>
      </c>
      <c r="P14" s="18">
        <v>8.4</v>
      </c>
      <c r="Q14" s="18">
        <v>4.8</v>
      </c>
      <c r="R14" s="18">
        <v>9</v>
      </c>
      <c r="S14" s="18">
        <v>4.5</v>
      </c>
      <c r="T14" s="18">
        <v>7.5</v>
      </c>
      <c r="U14" s="18">
        <v>7.9</v>
      </c>
      <c r="V14" s="18">
        <v>8.1999999999999993</v>
      </c>
      <c r="W14" s="18">
        <v>8</v>
      </c>
      <c r="X14" s="18">
        <v>7</v>
      </c>
      <c r="Y14" s="18">
        <v>7</v>
      </c>
      <c r="Z14" s="18">
        <v>7.1</v>
      </c>
      <c r="AA14" s="18">
        <v>7.6</v>
      </c>
      <c r="AB14" s="18">
        <v>5.8</v>
      </c>
      <c r="AC14" s="18">
        <v>6.5</v>
      </c>
      <c r="AD14" s="18">
        <v>5.3</v>
      </c>
      <c r="AE14" s="18">
        <v>6.4</v>
      </c>
      <c r="AF14" s="18">
        <v>5.7</v>
      </c>
      <c r="AG14" s="18">
        <v>5.9</v>
      </c>
      <c r="AH14" s="18">
        <v>8.4</v>
      </c>
      <c r="AI14" s="18">
        <v>5.2</v>
      </c>
      <c r="AJ14" s="18">
        <v>6.6</v>
      </c>
      <c r="AK14" s="18">
        <v>8.6</v>
      </c>
      <c r="AL14" s="18">
        <v>6.9</v>
      </c>
      <c r="AM14" s="18">
        <v>6.8</v>
      </c>
      <c r="AN14" s="18">
        <v>5.8</v>
      </c>
      <c r="AO14" s="18">
        <v>7.8</v>
      </c>
      <c r="AP14" s="18">
        <v>6.1</v>
      </c>
      <c r="AQ14" s="18">
        <v>5.3</v>
      </c>
      <c r="AR14" s="18">
        <v>8.3000000000000007</v>
      </c>
      <c r="AS14" s="18">
        <v>7.8</v>
      </c>
      <c r="AT14" s="18">
        <v>7.2</v>
      </c>
      <c r="AU14" s="18">
        <v>7.8</v>
      </c>
      <c r="AV14" s="18">
        <v>4.5999999999999996</v>
      </c>
      <c r="AW14" s="18">
        <v>5.7</v>
      </c>
      <c r="AX14" s="18">
        <v>7.3</v>
      </c>
      <c r="AY14" s="18">
        <v>6.4</v>
      </c>
      <c r="AZ14" s="18">
        <v>5.8</v>
      </c>
      <c r="BA14" s="18">
        <v>8.3000000000000007</v>
      </c>
      <c r="BB14" s="18">
        <v>8</v>
      </c>
      <c r="BC14" s="18">
        <v>6.1</v>
      </c>
      <c r="BD14" s="18">
        <v>6.3</v>
      </c>
      <c r="BE14" s="18">
        <v>4.9000000000000004</v>
      </c>
      <c r="BF14" s="18">
        <v>7</v>
      </c>
      <c r="BG14" t="e">
        <f>VLOOKUP(B14,'66DCDT'!$C$10:$G$58,3,0)</f>
        <v>#N/A</v>
      </c>
    </row>
    <row r="15" spans="1:59" customFormat="1" ht="13.8" x14ac:dyDescent="0.25">
      <c r="A15" s="12">
        <v>10</v>
      </c>
      <c r="B15" s="13" t="s">
        <v>257</v>
      </c>
      <c r="C15" s="13"/>
      <c r="D15" s="13" t="s">
        <v>258</v>
      </c>
      <c r="E15" s="13" t="s">
        <v>199</v>
      </c>
      <c r="F15" s="14" t="s">
        <v>259</v>
      </c>
      <c r="G15" s="15">
        <v>120</v>
      </c>
      <c r="H15" s="15">
        <v>117</v>
      </c>
      <c r="I15" s="15">
        <v>115</v>
      </c>
      <c r="J15" s="16">
        <v>6.1239316239316226</v>
      </c>
      <c r="K15" s="16">
        <v>2.2179487179487181</v>
      </c>
      <c r="L15" s="15">
        <v>2</v>
      </c>
      <c r="M15" s="15">
        <v>5</v>
      </c>
      <c r="N15" s="17">
        <v>4.1666666666666664E-2</v>
      </c>
      <c r="O15" s="17" t="s">
        <v>62</v>
      </c>
      <c r="P15" s="18">
        <v>4.2</v>
      </c>
      <c r="Q15" s="18">
        <v>6.2</v>
      </c>
      <c r="R15" s="18">
        <v>5.9</v>
      </c>
      <c r="S15" s="18">
        <v>4.9000000000000004</v>
      </c>
      <c r="T15" s="18">
        <v>6.2</v>
      </c>
      <c r="U15" s="18">
        <v>5</v>
      </c>
      <c r="V15" s="18">
        <v>6.6</v>
      </c>
      <c r="W15" s="18">
        <v>8</v>
      </c>
      <c r="X15" s="18">
        <v>0</v>
      </c>
      <c r="Y15" s="18">
        <v>6.4</v>
      </c>
      <c r="Z15" s="18">
        <v>6.8</v>
      </c>
      <c r="AA15" s="18">
        <v>7.3</v>
      </c>
      <c r="AB15" s="18">
        <v>5.7</v>
      </c>
      <c r="AC15" s="18">
        <v>7.7</v>
      </c>
      <c r="AD15" s="18">
        <v>4.2</v>
      </c>
      <c r="AE15" s="18">
        <v>4.2</v>
      </c>
      <c r="AF15" s="18">
        <v>8.4</v>
      </c>
      <c r="AG15" s="18">
        <v>6.8</v>
      </c>
      <c r="AH15" s="18">
        <v>6.1</v>
      </c>
      <c r="AI15" s="18">
        <v>4.8</v>
      </c>
      <c r="AJ15" s="18">
        <v>6.2</v>
      </c>
      <c r="AK15" s="18">
        <v>6.5</v>
      </c>
      <c r="AL15" s="18">
        <v>4.4000000000000004</v>
      </c>
      <c r="AM15" s="18">
        <v>5.3</v>
      </c>
      <c r="AN15" s="18">
        <v>5.0999999999999996</v>
      </c>
      <c r="AO15" s="18">
        <v>5.9</v>
      </c>
      <c r="AP15" s="18">
        <v>7.3</v>
      </c>
      <c r="AQ15" s="18">
        <v>4.4000000000000004</v>
      </c>
      <c r="AR15" s="18">
        <v>8</v>
      </c>
      <c r="AS15" s="18">
        <v>9.1</v>
      </c>
      <c r="AT15" s="18">
        <v>9.3000000000000007</v>
      </c>
      <c r="AU15" s="18">
        <v>9.1</v>
      </c>
      <c r="AV15" s="18">
        <v>4.5999999999999996</v>
      </c>
      <c r="AW15" s="18">
        <v>8.1</v>
      </c>
      <c r="AX15" s="18">
        <v>4</v>
      </c>
      <c r="AY15" s="18">
        <v>6.2</v>
      </c>
      <c r="AZ15" s="18">
        <v>4.3</v>
      </c>
      <c r="BA15" s="18">
        <v>5.3</v>
      </c>
      <c r="BB15" s="18">
        <v>6.2</v>
      </c>
      <c r="BC15" s="18">
        <v>4.2</v>
      </c>
      <c r="BD15" s="18">
        <v>6.4</v>
      </c>
      <c r="BE15" s="18" t="s">
        <v>67</v>
      </c>
      <c r="BF15" s="18">
        <v>7.3</v>
      </c>
      <c r="BG15" t="e">
        <f>VLOOKUP(B15,'66DCDT'!$C$10:$G$58,3,0)</f>
        <v>#N/A</v>
      </c>
    </row>
    <row r="16" spans="1:59" customFormat="1" ht="13.8" x14ac:dyDescent="0.25">
      <c r="A16" s="12">
        <v>11</v>
      </c>
      <c r="B16" s="13" t="s">
        <v>260</v>
      </c>
      <c r="C16" s="13"/>
      <c r="D16" s="13" t="s">
        <v>261</v>
      </c>
      <c r="E16" s="13" t="s">
        <v>262</v>
      </c>
      <c r="F16" s="14" t="s">
        <v>263</v>
      </c>
      <c r="G16" s="15">
        <v>120</v>
      </c>
      <c r="H16" s="15">
        <v>118</v>
      </c>
      <c r="I16" s="15">
        <v>116</v>
      </c>
      <c r="J16" s="16">
        <v>5.6966101694915245</v>
      </c>
      <c r="K16" s="16">
        <v>1.8644067796610169</v>
      </c>
      <c r="L16" s="15">
        <v>2</v>
      </c>
      <c r="M16" s="15">
        <v>4</v>
      </c>
      <c r="N16" s="17">
        <v>3.3333333333333333E-2</v>
      </c>
      <c r="O16" s="17" t="s">
        <v>62</v>
      </c>
      <c r="P16" s="18">
        <v>5.7</v>
      </c>
      <c r="Q16" s="18" t="s">
        <v>67</v>
      </c>
      <c r="R16" s="18">
        <v>8.1</v>
      </c>
      <c r="S16" s="18">
        <v>4.7</v>
      </c>
      <c r="T16" s="18">
        <v>4.8</v>
      </c>
      <c r="U16" s="18">
        <v>4.2</v>
      </c>
      <c r="V16" s="18">
        <v>6.1</v>
      </c>
      <c r="W16" s="18">
        <v>10</v>
      </c>
      <c r="X16" s="18">
        <v>0</v>
      </c>
      <c r="Y16" s="18">
        <v>4.8</v>
      </c>
      <c r="Z16" s="18">
        <v>7.3</v>
      </c>
      <c r="AA16" s="18">
        <v>6.6</v>
      </c>
      <c r="AB16" s="18">
        <v>4.9000000000000004</v>
      </c>
      <c r="AC16" s="18">
        <v>5.6</v>
      </c>
      <c r="AD16" s="18">
        <v>4.3</v>
      </c>
      <c r="AE16" s="18">
        <v>4.8</v>
      </c>
      <c r="AF16" s="18">
        <v>4.4000000000000004</v>
      </c>
      <c r="AG16" s="18">
        <v>6.8</v>
      </c>
      <c r="AH16" s="18">
        <v>5.8</v>
      </c>
      <c r="AI16" s="18">
        <v>4.3</v>
      </c>
      <c r="AJ16" s="18">
        <v>6.3</v>
      </c>
      <c r="AK16" s="18">
        <v>5</v>
      </c>
      <c r="AL16" s="18">
        <v>6.7</v>
      </c>
      <c r="AM16" s="18">
        <v>7.8</v>
      </c>
      <c r="AN16" s="18">
        <v>6.5</v>
      </c>
      <c r="AO16" s="18">
        <v>4.4000000000000004</v>
      </c>
      <c r="AP16" s="18">
        <v>4.4000000000000004</v>
      </c>
      <c r="AQ16" s="18">
        <v>5.0999999999999996</v>
      </c>
      <c r="AR16" s="18">
        <v>7.3</v>
      </c>
      <c r="AS16" s="18">
        <v>7.8</v>
      </c>
      <c r="AT16" s="18">
        <v>4.9000000000000004</v>
      </c>
      <c r="AU16" s="18">
        <v>7.8</v>
      </c>
      <c r="AV16" s="18">
        <v>4.2</v>
      </c>
      <c r="AW16" s="18">
        <v>5.2</v>
      </c>
      <c r="AX16" s="18">
        <v>7.3</v>
      </c>
      <c r="AY16" s="18">
        <v>5.0999999999999996</v>
      </c>
      <c r="AZ16" s="18">
        <v>5.0999999999999996</v>
      </c>
      <c r="BA16" s="18">
        <v>4.2</v>
      </c>
      <c r="BB16" s="18">
        <v>5.7</v>
      </c>
      <c r="BC16" s="18">
        <v>4.2</v>
      </c>
      <c r="BD16" s="18">
        <v>5.7</v>
      </c>
      <c r="BE16" s="18">
        <v>4.5999999999999996</v>
      </c>
      <c r="BF16" s="18">
        <v>7.4</v>
      </c>
      <c r="BG16" t="e">
        <f>VLOOKUP(B16,'66DCDT'!$C$10:$G$58,3,0)</f>
        <v>#N/A</v>
      </c>
    </row>
    <row r="17" spans="1:59" customFormat="1" ht="13.8" x14ac:dyDescent="0.25">
      <c r="A17" s="12">
        <v>12</v>
      </c>
      <c r="B17" s="13" t="s">
        <v>264</v>
      </c>
      <c r="C17" s="13" t="str">
        <f t="shared" ref="C17:C18" si="1">D17&amp;" "&amp;E17</f>
        <v>BÙI HỮU THÀNH</v>
      </c>
      <c r="D17" s="13" t="s">
        <v>265</v>
      </c>
      <c r="E17" s="13" t="s">
        <v>266</v>
      </c>
      <c r="F17" s="14">
        <v>35347</v>
      </c>
      <c r="G17" s="15">
        <v>120</v>
      </c>
      <c r="H17" s="15">
        <v>120</v>
      </c>
      <c r="I17" s="15">
        <v>120</v>
      </c>
      <c r="J17" s="16">
        <v>7.6458333333333339</v>
      </c>
      <c r="K17" s="16">
        <v>3.1124999999999998</v>
      </c>
      <c r="L17" s="15">
        <v>0</v>
      </c>
      <c r="M17" s="15">
        <v>0</v>
      </c>
      <c r="N17" s="17">
        <v>0</v>
      </c>
      <c r="O17" s="17" t="s">
        <v>62</v>
      </c>
      <c r="P17" s="18">
        <v>8</v>
      </c>
      <c r="Q17" s="18">
        <v>5.5</v>
      </c>
      <c r="R17" s="18">
        <v>8.3000000000000007</v>
      </c>
      <c r="S17" s="18">
        <v>8</v>
      </c>
      <c r="T17" s="18">
        <v>8</v>
      </c>
      <c r="U17" s="18">
        <v>7.2</v>
      </c>
      <c r="V17" s="18">
        <v>8.1</v>
      </c>
      <c r="W17" s="18">
        <v>10</v>
      </c>
      <c r="X17" s="18">
        <v>7.9</v>
      </c>
      <c r="Y17" s="18">
        <v>8.6999999999999993</v>
      </c>
      <c r="Z17" s="18">
        <v>7.1</v>
      </c>
      <c r="AA17" s="18">
        <v>7.9</v>
      </c>
      <c r="AB17" s="18">
        <v>10</v>
      </c>
      <c r="AC17" s="18">
        <v>6.5</v>
      </c>
      <c r="AD17" s="18">
        <v>7.5</v>
      </c>
      <c r="AE17" s="18">
        <v>6.4</v>
      </c>
      <c r="AF17" s="18">
        <v>4.5999999999999996</v>
      </c>
      <c r="AG17" s="18">
        <v>9.3000000000000007</v>
      </c>
      <c r="AH17" s="18">
        <v>8.4</v>
      </c>
      <c r="AI17" s="18">
        <v>7.7</v>
      </c>
      <c r="AJ17" s="18">
        <v>7</v>
      </c>
      <c r="AK17" s="18">
        <v>6.7</v>
      </c>
      <c r="AL17" s="18">
        <v>6.5</v>
      </c>
      <c r="AM17" s="18">
        <v>8.6999999999999993</v>
      </c>
      <c r="AN17" s="18">
        <v>5.8</v>
      </c>
      <c r="AO17" s="18">
        <v>6.6</v>
      </c>
      <c r="AP17" s="18">
        <v>7.8</v>
      </c>
      <c r="AQ17" s="18">
        <v>7.4</v>
      </c>
      <c r="AR17" s="18">
        <v>9</v>
      </c>
      <c r="AS17" s="18">
        <v>9.6</v>
      </c>
      <c r="AT17" s="18">
        <v>9.3000000000000007</v>
      </c>
      <c r="AU17" s="18">
        <v>9.6</v>
      </c>
      <c r="AV17" s="18">
        <v>5.3</v>
      </c>
      <c r="AW17" s="18">
        <v>5.0999999999999996</v>
      </c>
      <c r="AX17" s="18">
        <v>7.6</v>
      </c>
      <c r="AY17" s="18">
        <v>8.4</v>
      </c>
      <c r="AZ17" s="18">
        <v>8.9</v>
      </c>
      <c r="BA17" s="18">
        <v>7</v>
      </c>
      <c r="BB17" s="18">
        <v>8.1</v>
      </c>
      <c r="BC17" s="18">
        <v>8.6</v>
      </c>
      <c r="BD17" s="18">
        <v>8.8000000000000007</v>
      </c>
      <c r="BE17" s="18">
        <v>5.7</v>
      </c>
      <c r="BF17" s="18">
        <v>6.1</v>
      </c>
      <c r="BG17" t="str">
        <f>VLOOKUP(B17,'66DCDT'!$C$10:$G$58,3,0)</f>
        <v>10/09/1996</v>
      </c>
    </row>
    <row r="18" spans="1:59" customFormat="1" ht="13.8" x14ac:dyDescent="0.25">
      <c r="A18" s="12">
        <v>13</v>
      </c>
      <c r="B18" s="13" t="s">
        <v>267</v>
      </c>
      <c r="C18" s="13" t="str">
        <f t="shared" si="1"/>
        <v>NGUYỄN MINH TÚ</v>
      </c>
      <c r="D18" s="13" t="s">
        <v>268</v>
      </c>
      <c r="E18" s="13" t="s">
        <v>269</v>
      </c>
      <c r="F18" s="14">
        <v>35619</v>
      </c>
      <c r="G18" s="15">
        <v>120</v>
      </c>
      <c r="H18" s="15">
        <v>120</v>
      </c>
      <c r="I18" s="15">
        <v>120</v>
      </c>
      <c r="J18" s="16">
        <v>6.0116666666666667</v>
      </c>
      <c r="K18" s="16">
        <v>2.0750000000000002</v>
      </c>
      <c r="L18" s="15">
        <v>0</v>
      </c>
      <c r="M18" s="15">
        <v>0</v>
      </c>
      <c r="N18" s="17">
        <v>0</v>
      </c>
      <c r="O18" s="17" t="s">
        <v>62</v>
      </c>
      <c r="P18" s="18">
        <v>5.6</v>
      </c>
      <c r="Q18" s="18">
        <v>4.4000000000000004</v>
      </c>
      <c r="R18" s="18">
        <v>6.3</v>
      </c>
      <c r="S18" s="18">
        <v>4.5999999999999996</v>
      </c>
      <c r="T18" s="18">
        <v>6.2</v>
      </c>
      <c r="U18" s="18">
        <v>5.3</v>
      </c>
      <c r="V18" s="18">
        <v>7.5</v>
      </c>
      <c r="W18" s="18">
        <v>6.9</v>
      </c>
      <c r="X18" s="18">
        <v>7.1</v>
      </c>
      <c r="Y18" s="18">
        <v>5.9</v>
      </c>
      <c r="Z18" s="18">
        <v>6.4</v>
      </c>
      <c r="AA18" s="18">
        <v>6.7</v>
      </c>
      <c r="AB18" s="18">
        <v>5.7</v>
      </c>
      <c r="AC18" s="18">
        <v>5.8</v>
      </c>
      <c r="AD18" s="18">
        <v>5</v>
      </c>
      <c r="AE18" s="18">
        <v>5.9</v>
      </c>
      <c r="AF18" s="18">
        <v>5.6</v>
      </c>
      <c r="AG18" s="18">
        <v>6.6</v>
      </c>
      <c r="AH18" s="18">
        <v>4.8</v>
      </c>
      <c r="AI18" s="18">
        <v>5.2</v>
      </c>
      <c r="AJ18" s="18">
        <v>6.2</v>
      </c>
      <c r="AK18" s="18">
        <v>6.7</v>
      </c>
      <c r="AL18" s="18">
        <v>5.9</v>
      </c>
      <c r="AM18" s="18">
        <v>4.0999999999999996</v>
      </c>
      <c r="AN18" s="18">
        <v>5.8</v>
      </c>
      <c r="AO18" s="18">
        <v>6.7</v>
      </c>
      <c r="AP18" s="18">
        <v>5.7</v>
      </c>
      <c r="AQ18" s="18">
        <v>4.4000000000000004</v>
      </c>
      <c r="AR18" s="18">
        <v>7.7</v>
      </c>
      <c r="AS18" s="18">
        <v>9.1</v>
      </c>
      <c r="AT18" s="18">
        <v>5.6</v>
      </c>
      <c r="AU18" s="18">
        <v>9.1</v>
      </c>
      <c r="AV18" s="18">
        <v>6.1</v>
      </c>
      <c r="AW18" s="18">
        <v>4.7</v>
      </c>
      <c r="AX18" s="18">
        <v>5.4</v>
      </c>
      <c r="AY18" s="18">
        <v>5.2</v>
      </c>
      <c r="AZ18" s="18">
        <v>4.9000000000000004</v>
      </c>
      <c r="BA18" s="18">
        <v>6.4</v>
      </c>
      <c r="BB18" s="18">
        <v>6</v>
      </c>
      <c r="BC18" s="18">
        <v>7.9</v>
      </c>
      <c r="BD18" s="18">
        <v>5.4</v>
      </c>
      <c r="BE18" s="18">
        <v>4.5999999999999996</v>
      </c>
      <c r="BF18" s="18">
        <v>4.5</v>
      </c>
      <c r="BG18" t="str">
        <f>VLOOKUP(B18,'66DCDT'!$C$10:$G$58,3,0)</f>
        <v>07/08/1997</v>
      </c>
    </row>
    <row r="19" spans="1:59" customFormat="1" ht="13.8" x14ac:dyDescent="0.25">
      <c r="A19" s="12">
        <v>14</v>
      </c>
      <c r="B19" s="13" t="s">
        <v>270</v>
      </c>
      <c r="C19" s="13"/>
      <c r="D19" s="13" t="s">
        <v>271</v>
      </c>
      <c r="E19" s="13" t="s">
        <v>272</v>
      </c>
      <c r="F19" s="14" t="s">
        <v>273</v>
      </c>
      <c r="G19" s="15">
        <v>120</v>
      </c>
      <c r="H19" s="15">
        <v>118</v>
      </c>
      <c r="I19" s="15">
        <v>116</v>
      </c>
      <c r="J19" s="16">
        <v>6.2101694915254244</v>
      </c>
      <c r="K19" s="16">
        <v>2.2754237288135593</v>
      </c>
      <c r="L19" s="15">
        <v>2</v>
      </c>
      <c r="M19" s="15">
        <v>4</v>
      </c>
      <c r="N19" s="17">
        <v>3.3333333333333333E-2</v>
      </c>
      <c r="O19" s="17" t="s">
        <v>62</v>
      </c>
      <c r="P19" s="18">
        <v>4.9000000000000004</v>
      </c>
      <c r="Q19" s="18" t="s">
        <v>67</v>
      </c>
      <c r="R19" s="18">
        <v>4.0999999999999996</v>
      </c>
      <c r="S19" s="18">
        <v>4</v>
      </c>
      <c r="T19" s="18">
        <v>6.4</v>
      </c>
      <c r="U19" s="18">
        <v>7.2</v>
      </c>
      <c r="V19" s="18">
        <v>4.4000000000000004</v>
      </c>
      <c r="W19" s="18">
        <v>8.9</v>
      </c>
      <c r="X19" s="18">
        <v>0</v>
      </c>
      <c r="Y19" s="18">
        <v>5.9</v>
      </c>
      <c r="Z19" s="18">
        <v>6.9</v>
      </c>
      <c r="AA19" s="18">
        <v>9.3000000000000007</v>
      </c>
      <c r="AB19" s="18">
        <v>5</v>
      </c>
      <c r="AC19" s="18">
        <v>4</v>
      </c>
      <c r="AD19" s="18">
        <v>4.5</v>
      </c>
      <c r="AE19" s="18">
        <v>6.1</v>
      </c>
      <c r="AF19" s="18">
        <v>8.5</v>
      </c>
      <c r="AG19" s="18">
        <v>5.4</v>
      </c>
      <c r="AH19" s="18">
        <v>6.8</v>
      </c>
      <c r="AI19" s="18">
        <v>6</v>
      </c>
      <c r="AJ19" s="18">
        <v>6.6</v>
      </c>
      <c r="AK19" s="18">
        <v>6.7</v>
      </c>
      <c r="AL19" s="18">
        <v>5</v>
      </c>
      <c r="AM19" s="18">
        <v>5.8</v>
      </c>
      <c r="AN19" s="18">
        <v>6.5</v>
      </c>
      <c r="AO19" s="18">
        <v>6.6</v>
      </c>
      <c r="AP19" s="18">
        <v>5.0999999999999996</v>
      </c>
      <c r="AQ19" s="18">
        <v>5.9</v>
      </c>
      <c r="AR19" s="18">
        <v>7.4</v>
      </c>
      <c r="AS19" s="18">
        <v>9.1</v>
      </c>
      <c r="AT19" s="18">
        <v>6.3</v>
      </c>
      <c r="AU19" s="18">
        <v>9.1</v>
      </c>
      <c r="AV19" s="18">
        <v>6.1</v>
      </c>
      <c r="AW19" s="18">
        <v>4.3</v>
      </c>
      <c r="AX19" s="18">
        <v>4.8</v>
      </c>
      <c r="AY19" s="18">
        <v>5.0999999999999996</v>
      </c>
      <c r="AZ19" s="18">
        <v>5.9</v>
      </c>
      <c r="BA19" s="18">
        <v>6</v>
      </c>
      <c r="BB19" s="18">
        <v>6.5</v>
      </c>
      <c r="BC19" s="18">
        <v>7.1</v>
      </c>
      <c r="BD19" s="18">
        <v>9</v>
      </c>
      <c r="BE19" s="18">
        <v>4.5999999999999996</v>
      </c>
      <c r="BF19" s="18">
        <v>8.4</v>
      </c>
      <c r="BG19" t="e">
        <f>VLOOKUP(B19,'66DCDT'!$C$10:$G$58,3,0)</f>
        <v>#N/A</v>
      </c>
    </row>
    <row r="20" spans="1:59" customFormat="1" ht="13.8" x14ac:dyDescent="0.25">
      <c r="A20" s="12">
        <v>15</v>
      </c>
      <c r="B20" s="13" t="s">
        <v>274</v>
      </c>
      <c r="C20" s="13"/>
      <c r="D20" s="13" t="s">
        <v>275</v>
      </c>
      <c r="E20" s="13" t="s">
        <v>61</v>
      </c>
      <c r="F20" s="14">
        <v>35654</v>
      </c>
      <c r="G20" s="15">
        <v>120</v>
      </c>
      <c r="H20" s="15">
        <v>118</v>
      </c>
      <c r="I20" s="15">
        <v>113</v>
      </c>
      <c r="J20" s="16">
        <v>5.8110169491525436</v>
      </c>
      <c r="K20" s="16">
        <v>2.0042372881355934</v>
      </c>
      <c r="L20" s="15">
        <v>3</v>
      </c>
      <c r="M20" s="15">
        <v>7</v>
      </c>
      <c r="N20" s="17">
        <v>5.8333333333333334E-2</v>
      </c>
      <c r="O20" s="17" t="s">
        <v>151</v>
      </c>
      <c r="P20" s="18">
        <v>4.5999999999999996</v>
      </c>
      <c r="Q20" s="18" t="s">
        <v>67</v>
      </c>
      <c r="R20" s="18">
        <v>6.2</v>
      </c>
      <c r="S20" s="18">
        <v>4.9000000000000004</v>
      </c>
      <c r="T20" s="18">
        <v>6.4</v>
      </c>
      <c r="U20" s="18">
        <v>6.6</v>
      </c>
      <c r="V20" s="18">
        <v>6.4</v>
      </c>
      <c r="W20" s="18">
        <v>4.3</v>
      </c>
      <c r="X20" s="18">
        <v>0</v>
      </c>
      <c r="Y20" s="18">
        <v>2.1</v>
      </c>
      <c r="Z20" s="18">
        <v>4.9000000000000004</v>
      </c>
      <c r="AA20" s="18">
        <v>6.8</v>
      </c>
      <c r="AB20" s="18">
        <v>4</v>
      </c>
      <c r="AC20" s="18">
        <v>6.1</v>
      </c>
      <c r="AD20" s="18">
        <v>5.5</v>
      </c>
      <c r="AE20" s="18">
        <v>5.6</v>
      </c>
      <c r="AF20" s="18">
        <v>8.3000000000000007</v>
      </c>
      <c r="AG20" s="18">
        <v>8.6</v>
      </c>
      <c r="AH20" s="18">
        <v>4.5</v>
      </c>
      <c r="AI20" s="18">
        <v>5.3</v>
      </c>
      <c r="AJ20" s="18">
        <v>5.8</v>
      </c>
      <c r="AK20" s="18">
        <v>4.8</v>
      </c>
      <c r="AL20" s="18">
        <v>4.5</v>
      </c>
      <c r="AM20" s="18">
        <v>7.1</v>
      </c>
      <c r="AN20" s="18">
        <v>6.9</v>
      </c>
      <c r="AO20" s="18">
        <v>6.1</v>
      </c>
      <c r="AP20" s="18">
        <v>5.5</v>
      </c>
      <c r="AQ20" s="18">
        <v>5.6</v>
      </c>
      <c r="AR20" s="18">
        <v>7</v>
      </c>
      <c r="AS20" s="18">
        <v>9.1</v>
      </c>
      <c r="AT20" s="18">
        <v>6.9</v>
      </c>
      <c r="AU20" s="18">
        <v>9.1</v>
      </c>
      <c r="AV20" s="18">
        <v>4.4000000000000004</v>
      </c>
      <c r="AW20" s="18">
        <v>4.0999999999999996</v>
      </c>
      <c r="AX20" s="18">
        <v>5.4</v>
      </c>
      <c r="AY20" s="18">
        <v>5.9</v>
      </c>
      <c r="AZ20" s="18">
        <v>7.4</v>
      </c>
      <c r="BA20" s="18">
        <v>5.3</v>
      </c>
      <c r="BB20" s="18">
        <v>7.3</v>
      </c>
      <c r="BC20" s="18">
        <v>4.7</v>
      </c>
      <c r="BD20" s="18">
        <v>7.9</v>
      </c>
      <c r="BE20" s="18">
        <v>4.5999999999999996</v>
      </c>
      <c r="BF20" s="18">
        <v>4.3</v>
      </c>
      <c r="BG20" t="e">
        <f>VLOOKUP(B20,'66DCDT'!$C$10:$G$58,3,0)</f>
        <v>#N/A</v>
      </c>
    </row>
    <row r="21" spans="1:59" customFormat="1" ht="13.8" x14ac:dyDescent="0.25">
      <c r="A21" s="12">
        <v>16</v>
      </c>
      <c r="B21" s="13" t="s">
        <v>276</v>
      </c>
      <c r="C21" s="13"/>
      <c r="D21" s="13" t="s">
        <v>277</v>
      </c>
      <c r="E21" s="13" t="s">
        <v>61</v>
      </c>
      <c r="F21" s="14">
        <v>35490</v>
      </c>
      <c r="G21" s="15">
        <v>120</v>
      </c>
      <c r="H21" s="15">
        <v>100</v>
      </c>
      <c r="I21" s="15">
        <v>31</v>
      </c>
      <c r="J21" s="16">
        <v>2.4300000000000002</v>
      </c>
      <c r="K21" s="16">
        <v>0.495</v>
      </c>
      <c r="L21" s="15">
        <v>31</v>
      </c>
      <c r="M21" s="15">
        <v>89</v>
      </c>
      <c r="N21" s="17">
        <v>0.7416666666666667</v>
      </c>
      <c r="O21" s="17" t="s">
        <v>151</v>
      </c>
      <c r="P21" s="18">
        <v>0</v>
      </c>
      <c r="Q21" s="18" t="s">
        <v>67</v>
      </c>
      <c r="R21" s="18">
        <v>3.9</v>
      </c>
      <c r="S21" s="18">
        <v>2.2999999999999998</v>
      </c>
      <c r="T21" s="18">
        <v>5.3</v>
      </c>
      <c r="U21" s="18">
        <v>0</v>
      </c>
      <c r="V21" s="18">
        <v>5.3</v>
      </c>
      <c r="W21" s="18">
        <v>0</v>
      </c>
      <c r="X21" s="18">
        <v>0</v>
      </c>
      <c r="Y21" s="18">
        <v>0</v>
      </c>
      <c r="Z21" s="18">
        <v>4</v>
      </c>
      <c r="AA21" s="18">
        <v>2.4</v>
      </c>
      <c r="AB21" s="18">
        <v>0</v>
      </c>
      <c r="AC21" s="18">
        <v>4.3</v>
      </c>
      <c r="AD21" s="18">
        <v>3.2</v>
      </c>
      <c r="AE21" s="18">
        <v>0</v>
      </c>
      <c r="AF21" s="18">
        <v>4.5999999999999996</v>
      </c>
      <c r="AG21" s="18">
        <v>5.7</v>
      </c>
      <c r="AH21" s="18">
        <v>2.2999999999999998</v>
      </c>
      <c r="AI21" s="18">
        <v>2.1</v>
      </c>
      <c r="AJ21" s="18">
        <v>1.6</v>
      </c>
      <c r="AK21" s="18">
        <v>2.2999999999999998</v>
      </c>
      <c r="AL21" s="18">
        <v>5.2</v>
      </c>
      <c r="AM21" s="18">
        <v>0</v>
      </c>
      <c r="AN21" s="18" t="s">
        <v>67</v>
      </c>
      <c r="AO21" s="18">
        <v>2.1</v>
      </c>
      <c r="AP21" s="18" t="s">
        <v>67</v>
      </c>
      <c r="AQ21" s="18">
        <v>5.4</v>
      </c>
      <c r="AR21" s="18">
        <v>7.3</v>
      </c>
      <c r="AS21" s="18" t="s">
        <v>67</v>
      </c>
      <c r="AT21" s="18">
        <v>6.3</v>
      </c>
      <c r="AU21" s="18" t="s">
        <v>67</v>
      </c>
      <c r="AV21" s="18">
        <v>0</v>
      </c>
      <c r="AW21" s="18">
        <v>4.3</v>
      </c>
      <c r="AX21" s="18">
        <v>3.9</v>
      </c>
      <c r="AY21" s="18">
        <v>2.8</v>
      </c>
      <c r="AZ21" s="18">
        <v>0</v>
      </c>
      <c r="BA21" s="18">
        <v>0</v>
      </c>
      <c r="BB21" s="18">
        <v>0</v>
      </c>
      <c r="BC21" s="18">
        <v>1</v>
      </c>
      <c r="BD21" s="18">
        <v>6.3</v>
      </c>
      <c r="BE21" s="18" t="s">
        <v>67</v>
      </c>
      <c r="BF21" s="18">
        <v>0</v>
      </c>
      <c r="BG21" t="e">
        <f>VLOOKUP(B21,'66DCDT'!$C$10:$G$58,3,0)</f>
        <v>#N/A</v>
      </c>
    </row>
    <row r="22" spans="1:59" customFormat="1" ht="13.8" x14ac:dyDescent="0.25">
      <c r="A22" s="12">
        <v>17</v>
      </c>
      <c r="B22" s="13" t="s">
        <v>278</v>
      </c>
      <c r="C22" s="13"/>
      <c r="D22" s="13" t="s">
        <v>279</v>
      </c>
      <c r="E22" s="13" t="s">
        <v>61</v>
      </c>
      <c r="F22" s="14" t="s">
        <v>280</v>
      </c>
      <c r="G22" s="15">
        <v>120</v>
      </c>
      <c r="H22" s="15">
        <v>108</v>
      </c>
      <c r="I22" s="15">
        <v>103</v>
      </c>
      <c r="J22" s="16">
        <v>5.6537037037037043</v>
      </c>
      <c r="K22" s="16">
        <v>1.8518518518518519</v>
      </c>
      <c r="L22" s="15">
        <v>5</v>
      </c>
      <c r="M22" s="15">
        <v>17</v>
      </c>
      <c r="N22" s="17">
        <v>0.14166666666666666</v>
      </c>
      <c r="O22" s="17" t="s">
        <v>151</v>
      </c>
      <c r="P22" s="18">
        <v>4.9000000000000004</v>
      </c>
      <c r="Q22" s="18" t="s">
        <v>67</v>
      </c>
      <c r="R22" s="18">
        <v>5.4</v>
      </c>
      <c r="S22" s="18">
        <v>4.3</v>
      </c>
      <c r="T22" s="18">
        <v>5</v>
      </c>
      <c r="U22" s="18">
        <v>6.5</v>
      </c>
      <c r="V22" s="18">
        <v>8.1</v>
      </c>
      <c r="W22" s="18">
        <v>5.6</v>
      </c>
      <c r="X22" s="18">
        <v>0</v>
      </c>
      <c r="Y22" s="18">
        <v>4.9000000000000004</v>
      </c>
      <c r="Z22" s="18">
        <v>4</v>
      </c>
      <c r="AA22" s="18">
        <v>6.1</v>
      </c>
      <c r="AB22" s="18">
        <v>5.6</v>
      </c>
      <c r="AC22" s="18">
        <v>4.3</v>
      </c>
      <c r="AD22" s="18">
        <v>4.7</v>
      </c>
      <c r="AE22" s="18">
        <v>4.7</v>
      </c>
      <c r="AF22" s="18">
        <v>4.5999999999999996</v>
      </c>
      <c r="AG22" s="18">
        <v>6.9</v>
      </c>
      <c r="AH22" s="18">
        <v>6.1</v>
      </c>
      <c r="AI22" s="18">
        <v>5.3</v>
      </c>
      <c r="AJ22" s="18">
        <v>5.9</v>
      </c>
      <c r="AK22" s="18">
        <v>7.9</v>
      </c>
      <c r="AL22" s="18">
        <v>5.8</v>
      </c>
      <c r="AM22" s="18">
        <v>5.9</v>
      </c>
      <c r="AN22" s="18">
        <v>5</v>
      </c>
      <c r="AO22" s="18">
        <v>3.8</v>
      </c>
      <c r="AP22" s="18">
        <v>6.6</v>
      </c>
      <c r="AQ22" s="18">
        <v>7.5</v>
      </c>
      <c r="AR22" s="18">
        <v>7</v>
      </c>
      <c r="AS22" s="18" t="s">
        <v>67</v>
      </c>
      <c r="AT22" s="18">
        <v>6.5</v>
      </c>
      <c r="AU22" s="18" t="s">
        <v>67</v>
      </c>
      <c r="AV22" s="18">
        <v>4.0999999999999996</v>
      </c>
      <c r="AW22" s="18">
        <v>4.8</v>
      </c>
      <c r="AX22" s="18">
        <v>5.6</v>
      </c>
      <c r="AY22" s="18">
        <v>4.5</v>
      </c>
      <c r="AZ22" s="18">
        <v>5.9</v>
      </c>
      <c r="BA22" s="18">
        <v>7.9</v>
      </c>
      <c r="BB22" s="18">
        <v>7.1</v>
      </c>
      <c r="BC22" s="18">
        <v>7.8</v>
      </c>
      <c r="BD22" s="18">
        <v>7.3</v>
      </c>
      <c r="BE22" s="18">
        <v>6.5</v>
      </c>
      <c r="BF22" s="18">
        <v>6.8</v>
      </c>
      <c r="BG22" t="str">
        <f>VLOOKUP(B22,'66DCDT'!$C$10:$G$58,3,0)</f>
        <v>26/09/1997</v>
      </c>
    </row>
    <row r="23" spans="1:59" customFormat="1" ht="13.8" x14ac:dyDescent="0.25">
      <c r="A23" s="12">
        <v>18</v>
      </c>
      <c r="B23" s="13" t="s">
        <v>281</v>
      </c>
      <c r="C23" s="13"/>
      <c r="D23" s="13" t="s">
        <v>282</v>
      </c>
      <c r="E23" s="13" t="s">
        <v>283</v>
      </c>
      <c r="F23" s="14" t="s">
        <v>284</v>
      </c>
      <c r="G23" s="15">
        <v>120</v>
      </c>
      <c r="H23" s="15">
        <v>99</v>
      </c>
      <c r="I23" s="15">
        <v>50</v>
      </c>
      <c r="J23" s="16">
        <v>3.0828282828282823</v>
      </c>
      <c r="K23" s="16">
        <v>0.73232323232323238</v>
      </c>
      <c r="L23" s="15">
        <v>23</v>
      </c>
      <c r="M23" s="15">
        <v>70</v>
      </c>
      <c r="N23" s="17">
        <v>0.58333333333333337</v>
      </c>
      <c r="O23" s="17" t="s">
        <v>151</v>
      </c>
      <c r="P23" s="18">
        <v>4</v>
      </c>
      <c r="Q23" s="18" t="s">
        <v>67</v>
      </c>
      <c r="R23" s="18">
        <v>3.7</v>
      </c>
      <c r="S23" s="18">
        <v>2.5</v>
      </c>
      <c r="T23" s="18">
        <v>5.5</v>
      </c>
      <c r="U23" s="18">
        <v>4.9000000000000004</v>
      </c>
      <c r="V23" s="18">
        <v>7.7</v>
      </c>
      <c r="W23" s="18">
        <v>5.6</v>
      </c>
      <c r="X23" s="18">
        <v>0</v>
      </c>
      <c r="Y23" s="18">
        <v>1.8</v>
      </c>
      <c r="Z23" s="18">
        <v>1.6</v>
      </c>
      <c r="AA23" s="18">
        <v>2.4</v>
      </c>
      <c r="AB23" s="18">
        <v>4.0999999999999996</v>
      </c>
      <c r="AC23" s="18">
        <v>0</v>
      </c>
      <c r="AD23" s="18">
        <v>4</v>
      </c>
      <c r="AE23" s="18">
        <v>5.3</v>
      </c>
      <c r="AF23" s="18">
        <v>0</v>
      </c>
      <c r="AG23" s="18">
        <v>5.0999999999999996</v>
      </c>
      <c r="AH23" s="18">
        <v>0</v>
      </c>
      <c r="AI23" s="18">
        <v>4.5</v>
      </c>
      <c r="AJ23" s="18">
        <v>5.8</v>
      </c>
      <c r="AK23" s="18">
        <v>0</v>
      </c>
      <c r="AL23" s="18">
        <v>6</v>
      </c>
      <c r="AM23" s="18">
        <v>4.3</v>
      </c>
      <c r="AN23" s="18">
        <v>4.4000000000000004</v>
      </c>
      <c r="AO23" s="18" t="s">
        <v>67</v>
      </c>
      <c r="AP23" s="18" t="s">
        <v>67</v>
      </c>
      <c r="AQ23" s="18">
        <v>0.4</v>
      </c>
      <c r="AR23" s="18">
        <v>6.7</v>
      </c>
      <c r="AS23" s="18" t="s">
        <v>67</v>
      </c>
      <c r="AT23" s="18">
        <v>2.1</v>
      </c>
      <c r="AU23" s="18" t="s">
        <v>67</v>
      </c>
      <c r="AV23" s="18">
        <v>4.3</v>
      </c>
      <c r="AW23" s="18">
        <v>4.0999999999999996</v>
      </c>
      <c r="AX23" s="18">
        <v>3.5</v>
      </c>
      <c r="AY23" s="18">
        <v>4.3</v>
      </c>
      <c r="AZ23" s="18">
        <v>1.9</v>
      </c>
      <c r="BA23" s="18">
        <v>4.2</v>
      </c>
      <c r="BB23" s="18">
        <v>5.6</v>
      </c>
      <c r="BC23" s="18">
        <v>0</v>
      </c>
      <c r="BD23" s="18">
        <v>1.2</v>
      </c>
      <c r="BE23" s="18" t="s">
        <v>67</v>
      </c>
      <c r="BF23" s="18">
        <v>0</v>
      </c>
      <c r="BG23" t="e">
        <f>VLOOKUP(B23,'66DCDT'!$C$10:$G$58,3,0)</f>
        <v>#N/A</v>
      </c>
    </row>
    <row r="24" spans="1:59" customFormat="1" ht="13.8" x14ac:dyDescent="0.25">
      <c r="A24" s="12">
        <v>19</v>
      </c>
      <c r="B24" s="13" t="s">
        <v>285</v>
      </c>
      <c r="C24" s="13"/>
      <c r="D24" s="13" t="s">
        <v>286</v>
      </c>
      <c r="E24" s="13" t="s">
        <v>168</v>
      </c>
      <c r="F24" s="14" t="s">
        <v>287</v>
      </c>
      <c r="G24" s="15">
        <v>120</v>
      </c>
      <c r="H24" s="15">
        <v>108</v>
      </c>
      <c r="I24" s="15">
        <v>106</v>
      </c>
      <c r="J24" s="16">
        <v>6.0435185185185185</v>
      </c>
      <c r="K24" s="16">
        <v>2.175925925925926</v>
      </c>
      <c r="L24" s="15">
        <v>4</v>
      </c>
      <c r="M24" s="15">
        <v>14</v>
      </c>
      <c r="N24" s="17">
        <v>0.11666666666666667</v>
      </c>
      <c r="O24" s="17" t="s">
        <v>151</v>
      </c>
      <c r="P24" s="18">
        <v>6.3</v>
      </c>
      <c r="Q24" s="18" t="s">
        <v>67</v>
      </c>
      <c r="R24" s="18">
        <v>4.3</v>
      </c>
      <c r="S24" s="18">
        <v>9.1</v>
      </c>
      <c r="T24" s="18">
        <v>4.4000000000000004</v>
      </c>
      <c r="U24" s="18">
        <v>6.1</v>
      </c>
      <c r="V24" s="18">
        <v>8.6999999999999993</v>
      </c>
      <c r="W24" s="18">
        <v>5.6</v>
      </c>
      <c r="X24" s="18">
        <v>0</v>
      </c>
      <c r="Y24" s="18">
        <v>6.8</v>
      </c>
      <c r="Z24" s="18">
        <v>4.3</v>
      </c>
      <c r="AA24" s="18">
        <v>8.5</v>
      </c>
      <c r="AB24" s="18">
        <v>5.7</v>
      </c>
      <c r="AC24" s="18">
        <v>4.2</v>
      </c>
      <c r="AD24" s="18">
        <v>4</v>
      </c>
      <c r="AE24" s="18">
        <v>5.4</v>
      </c>
      <c r="AF24" s="18">
        <v>8.6</v>
      </c>
      <c r="AG24" s="18">
        <v>4.7</v>
      </c>
      <c r="AH24" s="18">
        <v>6.8</v>
      </c>
      <c r="AI24" s="18">
        <v>5.2</v>
      </c>
      <c r="AJ24" s="18">
        <v>6.5</v>
      </c>
      <c r="AK24" s="18">
        <v>4.4000000000000004</v>
      </c>
      <c r="AL24" s="18">
        <v>5.4</v>
      </c>
      <c r="AM24" s="18">
        <v>5.8</v>
      </c>
      <c r="AN24" s="18">
        <v>5.8</v>
      </c>
      <c r="AO24" s="18">
        <v>5.3</v>
      </c>
      <c r="AP24" s="18">
        <v>7.3</v>
      </c>
      <c r="AQ24" s="18">
        <v>8.4</v>
      </c>
      <c r="AR24" s="18">
        <v>6.7</v>
      </c>
      <c r="AS24" s="18" t="s">
        <v>67</v>
      </c>
      <c r="AT24" s="18">
        <v>6.6</v>
      </c>
      <c r="AU24" s="18" t="s">
        <v>67</v>
      </c>
      <c r="AV24" s="18">
        <v>4.3</v>
      </c>
      <c r="AW24" s="18">
        <v>4.5999999999999996</v>
      </c>
      <c r="AX24" s="18">
        <v>8.4</v>
      </c>
      <c r="AY24" s="18">
        <v>8.6</v>
      </c>
      <c r="AZ24" s="18">
        <v>6.2</v>
      </c>
      <c r="BA24" s="18">
        <v>4.3</v>
      </c>
      <c r="BB24" s="18">
        <v>7.1</v>
      </c>
      <c r="BC24" s="18">
        <v>7.5</v>
      </c>
      <c r="BD24" s="18">
        <v>7.5</v>
      </c>
      <c r="BE24" s="18">
        <v>5.9</v>
      </c>
      <c r="BF24" s="18">
        <v>5.5</v>
      </c>
      <c r="BG24" t="e">
        <f>VLOOKUP(B24,'66DCDT'!$C$10:$G$58,3,0)</f>
        <v>#N/A</v>
      </c>
    </row>
    <row r="25" spans="1:59" customFormat="1" ht="13.8" x14ac:dyDescent="0.25">
      <c r="A25" s="12">
        <v>20</v>
      </c>
      <c r="B25" s="13" t="s">
        <v>288</v>
      </c>
      <c r="C25" s="13"/>
      <c r="D25" s="13" t="s">
        <v>106</v>
      </c>
      <c r="E25" s="13" t="s">
        <v>289</v>
      </c>
      <c r="F25" s="14" t="s">
        <v>290</v>
      </c>
      <c r="G25" s="15">
        <v>120</v>
      </c>
      <c r="H25" s="15">
        <v>118</v>
      </c>
      <c r="I25" s="15">
        <v>113</v>
      </c>
      <c r="J25" s="16">
        <v>5.854237288135594</v>
      </c>
      <c r="K25" s="16">
        <v>1.9915254237288136</v>
      </c>
      <c r="L25" s="15">
        <v>3</v>
      </c>
      <c r="M25" s="15">
        <v>7</v>
      </c>
      <c r="N25" s="17">
        <v>5.8333333333333334E-2</v>
      </c>
      <c r="O25" s="17" t="s">
        <v>151</v>
      </c>
      <c r="P25" s="18">
        <v>4.9000000000000004</v>
      </c>
      <c r="Q25" s="18" t="s">
        <v>67</v>
      </c>
      <c r="R25" s="18">
        <v>6</v>
      </c>
      <c r="S25" s="18">
        <v>7.8</v>
      </c>
      <c r="T25" s="18">
        <v>4.9000000000000004</v>
      </c>
      <c r="U25" s="18">
        <v>6.4</v>
      </c>
      <c r="V25" s="18">
        <v>4.7</v>
      </c>
      <c r="W25" s="18">
        <v>5.9</v>
      </c>
      <c r="X25" s="18">
        <v>0</v>
      </c>
      <c r="Y25" s="18">
        <v>4.5</v>
      </c>
      <c r="Z25" s="18">
        <v>4.5</v>
      </c>
      <c r="AA25" s="18">
        <v>8</v>
      </c>
      <c r="AB25" s="18">
        <v>4.0999999999999996</v>
      </c>
      <c r="AC25" s="18">
        <v>6.5</v>
      </c>
      <c r="AD25" s="18">
        <v>4.3</v>
      </c>
      <c r="AE25" s="18">
        <v>4.5999999999999996</v>
      </c>
      <c r="AF25" s="18">
        <v>5.4</v>
      </c>
      <c r="AG25" s="18">
        <v>5.7</v>
      </c>
      <c r="AH25" s="18">
        <v>4.3</v>
      </c>
      <c r="AI25" s="18">
        <v>6.9</v>
      </c>
      <c r="AJ25" s="18">
        <v>6.2</v>
      </c>
      <c r="AK25" s="18">
        <v>5.8</v>
      </c>
      <c r="AL25" s="18">
        <v>6.1</v>
      </c>
      <c r="AM25" s="18">
        <v>6.7</v>
      </c>
      <c r="AN25" s="18">
        <v>4.3</v>
      </c>
      <c r="AO25" s="18">
        <v>3.4</v>
      </c>
      <c r="AP25" s="18">
        <v>4.5</v>
      </c>
      <c r="AQ25" s="18">
        <v>5.0999999999999996</v>
      </c>
      <c r="AR25" s="18">
        <v>7.7</v>
      </c>
      <c r="AS25" s="18">
        <v>8.6999999999999993</v>
      </c>
      <c r="AT25" s="18">
        <v>6.6</v>
      </c>
      <c r="AU25" s="18">
        <v>8.6999999999999993</v>
      </c>
      <c r="AV25" s="18">
        <v>6.3</v>
      </c>
      <c r="AW25" s="18">
        <v>6.2</v>
      </c>
      <c r="AX25" s="18">
        <v>4.7</v>
      </c>
      <c r="AY25" s="18">
        <v>5.6</v>
      </c>
      <c r="AZ25" s="18">
        <v>7.5</v>
      </c>
      <c r="BA25" s="18">
        <v>4.9000000000000004</v>
      </c>
      <c r="BB25" s="18">
        <v>7.1</v>
      </c>
      <c r="BC25" s="18">
        <v>5.9</v>
      </c>
      <c r="BD25" s="18">
        <v>6.9</v>
      </c>
      <c r="BE25" s="18">
        <v>4.9000000000000004</v>
      </c>
      <c r="BF25" s="18">
        <v>7.6</v>
      </c>
      <c r="BG25" t="str">
        <f>VLOOKUP(B25,'66DCDT'!$C$10:$G$58,3,0)</f>
        <v>20/07/1997</v>
      </c>
    </row>
    <row r="26" spans="1:59" customFormat="1" ht="13.8" x14ac:dyDescent="0.25">
      <c r="A26" s="12">
        <v>21</v>
      </c>
      <c r="B26" s="13" t="s">
        <v>291</v>
      </c>
      <c r="C26" s="13"/>
      <c r="D26" s="13" t="s">
        <v>292</v>
      </c>
      <c r="E26" s="13" t="s">
        <v>238</v>
      </c>
      <c r="F26" s="14">
        <v>35584</v>
      </c>
      <c r="G26" s="15">
        <v>120</v>
      </c>
      <c r="H26" s="15">
        <v>97</v>
      </c>
      <c r="I26" s="15">
        <v>79</v>
      </c>
      <c r="J26" s="16">
        <v>4.7134020618556702</v>
      </c>
      <c r="K26" s="16">
        <v>1.4226804123711341</v>
      </c>
      <c r="L26" s="15">
        <v>14</v>
      </c>
      <c r="M26" s="15">
        <v>41</v>
      </c>
      <c r="N26" s="17">
        <v>0.34166666666666667</v>
      </c>
      <c r="O26" s="17" t="s">
        <v>151</v>
      </c>
      <c r="P26" s="18">
        <v>6.1</v>
      </c>
      <c r="Q26" s="18" t="s">
        <v>67</v>
      </c>
      <c r="R26" s="18">
        <v>2.2999999999999998</v>
      </c>
      <c r="S26" s="18" t="s">
        <v>67</v>
      </c>
      <c r="T26" s="18">
        <v>3</v>
      </c>
      <c r="U26" s="18">
        <v>5.5</v>
      </c>
      <c r="V26" s="18">
        <v>6.4</v>
      </c>
      <c r="W26" s="18">
        <v>6.6</v>
      </c>
      <c r="X26" s="18">
        <v>0</v>
      </c>
      <c r="Y26" s="18">
        <v>4.9000000000000004</v>
      </c>
      <c r="Z26" s="18">
        <v>4</v>
      </c>
      <c r="AA26" s="18">
        <v>6.7</v>
      </c>
      <c r="AB26" s="18">
        <v>4.0999999999999996</v>
      </c>
      <c r="AC26" s="18" t="s">
        <v>67</v>
      </c>
      <c r="AD26" s="18">
        <v>2.2000000000000002</v>
      </c>
      <c r="AE26" s="18">
        <v>4.2</v>
      </c>
      <c r="AF26" s="18">
        <v>5.2</v>
      </c>
      <c r="AG26" s="18" t="s">
        <v>67</v>
      </c>
      <c r="AH26" s="18">
        <v>5.8</v>
      </c>
      <c r="AI26" s="18">
        <v>5.6</v>
      </c>
      <c r="AJ26" s="18">
        <v>6.5</v>
      </c>
      <c r="AK26" s="18">
        <v>7.2</v>
      </c>
      <c r="AL26" s="18">
        <v>4.7</v>
      </c>
      <c r="AM26" s="18">
        <v>5.5</v>
      </c>
      <c r="AN26" s="18">
        <v>4.0999999999999996</v>
      </c>
      <c r="AO26" s="18">
        <v>4.0999999999999996</v>
      </c>
      <c r="AP26" s="18">
        <v>4.8</v>
      </c>
      <c r="AQ26" s="18">
        <v>4.2</v>
      </c>
      <c r="AR26" s="18">
        <v>7.7</v>
      </c>
      <c r="AS26" s="18" t="s">
        <v>67</v>
      </c>
      <c r="AT26" s="18">
        <v>5.2</v>
      </c>
      <c r="AU26" s="18" t="s">
        <v>67</v>
      </c>
      <c r="AV26" s="18">
        <v>4.9000000000000004</v>
      </c>
      <c r="AW26" s="18">
        <v>5.7</v>
      </c>
      <c r="AX26" s="18">
        <v>8</v>
      </c>
      <c r="AY26" s="18">
        <v>2.4</v>
      </c>
      <c r="AZ26" s="18">
        <v>4.2</v>
      </c>
      <c r="BA26" s="18">
        <v>4.5999999999999996</v>
      </c>
      <c r="BB26" s="18">
        <v>7.2</v>
      </c>
      <c r="BC26" s="18">
        <v>2.4</v>
      </c>
      <c r="BD26" s="18" t="s">
        <v>67</v>
      </c>
      <c r="BE26" s="18">
        <v>4.0999999999999996</v>
      </c>
      <c r="BF26" s="18">
        <v>0</v>
      </c>
      <c r="BG26" t="e">
        <f>VLOOKUP(B26,'66DCDT'!$C$10:$G$58,3,0)</f>
        <v>#N/A</v>
      </c>
    </row>
    <row r="27" spans="1:59" customFormat="1" ht="13.8" x14ac:dyDescent="0.25">
      <c r="A27" s="12">
        <v>22</v>
      </c>
      <c r="B27" s="13" t="s">
        <v>293</v>
      </c>
      <c r="C27" s="13"/>
      <c r="D27" s="13" t="s">
        <v>109</v>
      </c>
      <c r="E27" s="13" t="s">
        <v>294</v>
      </c>
      <c r="F27" s="14">
        <v>35614</v>
      </c>
      <c r="G27" s="15">
        <v>120</v>
      </c>
      <c r="H27" s="15">
        <v>110</v>
      </c>
      <c r="I27" s="15">
        <v>107</v>
      </c>
      <c r="J27" s="16">
        <v>5.9990909090909099</v>
      </c>
      <c r="K27" s="16">
        <v>2.1227272727272726</v>
      </c>
      <c r="L27" s="15">
        <v>3</v>
      </c>
      <c r="M27" s="15">
        <v>13</v>
      </c>
      <c r="N27" s="17">
        <v>0.10833333333333334</v>
      </c>
      <c r="O27" s="17" t="s">
        <v>151</v>
      </c>
      <c r="P27" s="18">
        <v>6.6</v>
      </c>
      <c r="Q27" s="18">
        <v>5.5</v>
      </c>
      <c r="R27" s="18">
        <v>5.6</v>
      </c>
      <c r="S27" s="18">
        <v>7.5</v>
      </c>
      <c r="T27" s="18">
        <v>5</v>
      </c>
      <c r="U27" s="18">
        <v>6.9</v>
      </c>
      <c r="V27" s="18">
        <v>6.5</v>
      </c>
      <c r="W27" s="18">
        <v>6.9</v>
      </c>
      <c r="X27" s="18">
        <v>8.1</v>
      </c>
      <c r="Y27" s="18">
        <v>7.8</v>
      </c>
      <c r="Z27" s="18">
        <v>4.7</v>
      </c>
      <c r="AA27" s="18">
        <v>6.8</v>
      </c>
      <c r="AB27" s="18">
        <v>2.7</v>
      </c>
      <c r="AC27" s="18">
        <v>5.6</v>
      </c>
      <c r="AD27" s="18">
        <v>4.3</v>
      </c>
      <c r="AE27" s="18">
        <v>4</v>
      </c>
      <c r="AF27" s="18">
        <v>4.7</v>
      </c>
      <c r="AG27" s="18">
        <v>6.6</v>
      </c>
      <c r="AH27" s="18">
        <v>6.1</v>
      </c>
      <c r="AI27" s="18">
        <v>4.8</v>
      </c>
      <c r="AJ27" s="18">
        <v>7.2</v>
      </c>
      <c r="AK27" s="18">
        <v>6.5</v>
      </c>
      <c r="AL27" s="18">
        <v>5.6</v>
      </c>
      <c r="AM27" s="18">
        <v>6.7</v>
      </c>
      <c r="AN27" s="18">
        <v>6.1</v>
      </c>
      <c r="AO27" s="18">
        <v>8</v>
      </c>
      <c r="AP27" s="18">
        <v>6.6</v>
      </c>
      <c r="AQ27" s="18">
        <v>7.2</v>
      </c>
      <c r="AR27" s="18">
        <v>6.6</v>
      </c>
      <c r="AS27" s="18" t="s">
        <v>67</v>
      </c>
      <c r="AT27" s="18">
        <v>5.6</v>
      </c>
      <c r="AU27" s="18" t="s">
        <v>67</v>
      </c>
      <c r="AV27" s="18">
        <v>4.5999999999999996</v>
      </c>
      <c r="AW27" s="18">
        <v>4.8</v>
      </c>
      <c r="AX27" s="18">
        <v>6.1</v>
      </c>
      <c r="AY27" s="18">
        <v>7</v>
      </c>
      <c r="AZ27" s="18">
        <v>4.7</v>
      </c>
      <c r="BA27" s="18">
        <v>8.1</v>
      </c>
      <c r="BB27" s="18">
        <v>7.3</v>
      </c>
      <c r="BC27" s="18">
        <v>6.6</v>
      </c>
      <c r="BD27" s="18">
        <v>4.5</v>
      </c>
      <c r="BE27" s="18">
        <v>5.7</v>
      </c>
      <c r="BF27" s="18">
        <v>6.2</v>
      </c>
      <c r="BG27" t="e">
        <f>VLOOKUP(B27,'66DCDT'!$C$10:$G$58,3,0)</f>
        <v>#N/A</v>
      </c>
    </row>
    <row r="28" spans="1:59" customFormat="1" ht="13.8" x14ac:dyDescent="0.25">
      <c r="A28" s="12">
        <v>23</v>
      </c>
      <c r="B28" s="13" t="s">
        <v>295</v>
      </c>
      <c r="C28" s="13"/>
      <c r="D28" s="13" t="s">
        <v>296</v>
      </c>
      <c r="E28" s="13" t="s">
        <v>297</v>
      </c>
      <c r="F28" s="14" t="s">
        <v>298</v>
      </c>
      <c r="G28" s="15">
        <v>120</v>
      </c>
      <c r="H28" s="15">
        <v>108</v>
      </c>
      <c r="I28" s="15">
        <v>105</v>
      </c>
      <c r="J28" s="16">
        <v>5.2675925925925933</v>
      </c>
      <c r="K28" s="16">
        <v>1.5925925925925926</v>
      </c>
      <c r="L28" s="15">
        <v>4</v>
      </c>
      <c r="M28" s="15">
        <v>15</v>
      </c>
      <c r="N28" s="17">
        <v>0.125</v>
      </c>
      <c r="O28" s="17" t="s">
        <v>151</v>
      </c>
      <c r="P28" s="18">
        <v>4.3</v>
      </c>
      <c r="Q28" s="18" t="s">
        <v>67</v>
      </c>
      <c r="R28" s="18">
        <v>4.4000000000000004</v>
      </c>
      <c r="S28" s="18">
        <v>4.3</v>
      </c>
      <c r="T28" s="18">
        <v>5.0999999999999996</v>
      </c>
      <c r="U28" s="18">
        <v>5.7</v>
      </c>
      <c r="V28" s="18">
        <v>6.5</v>
      </c>
      <c r="W28" s="18">
        <v>5.6</v>
      </c>
      <c r="X28" s="18">
        <v>4.2</v>
      </c>
      <c r="Y28" s="18">
        <v>5</v>
      </c>
      <c r="Z28" s="18">
        <v>2.9</v>
      </c>
      <c r="AA28" s="18">
        <v>6.5</v>
      </c>
      <c r="AB28" s="18">
        <v>4.0999999999999996</v>
      </c>
      <c r="AC28" s="18">
        <v>4.4000000000000004</v>
      </c>
      <c r="AD28" s="18">
        <v>4.7</v>
      </c>
      <c r="AE28" s="18">
        <v>5.7</v>
      </c>
      <c r="AF28" s="18">
        <v>8.3000000000000007</v>
      </c>
      <c r="AG28" s="18">
        <v>4.2</v>
      </c>
      <c r="AH28" s="18">
        <v>4.0999999999999996</v>
      </c>
      <c r="AI28" s="18">
        <v>4.5</v>
      </c>
      <c r="AJ28" s="18">
        <v>8.1</v>
      </c>
      <c r="AK28" s="18">
        <v>5.8</v>
      </c>
      <c r="AL28" s="18">
        <v>5.6</v>
      </c>
      <c r="AM28" s="18">
        <v>4.7</v>
      </c>
      <c r="AN28" s="18">
        <v>5.4</v>
      </c>
      <c r="AO28" s="18">
        <v>5.2</v>
      </c>
      <c r="AP28" s="18">
        <v>4.0999999999999996</v>
      </c>
      <c r="AQ28" s="18">
        <v>4.0999999999999996</v>
      </c>
      <c r="AR28" s="18">
        <v>6.6</v>
      </c>
      <c r="AS28" s="18" t="s">
        <v>67</v>
      </c>
      <c r="AT28" s="18">
        <v>5.6</v>
      </c>
      <c r="AU28" s="18" t="s">
        <v>67</v>
      </c>
      <c r="AV28" s="18">
        <v>4.7</v>
      </c>
      <c r="AW28" s="18">
        <v>6.9</v>
      </c>
      <c r="AX28" s="18">
        <v>4.7</v>
      </c>
      <c r="AY28" s="18">
        <v>4.5</v>
      </c>
      <c r="AZ28" s="18">
        <v>5.9</v>
      </c>
      <c r="BA28" s="18">
        <v>6.4</v>
      </c>
      <c r="BB28" s="18">
        <v>4.8</v>
      </c>
      <c r="BC28" s="18">
        <v>6.3</v>
      </c>
      <c r="BD28" s="18">
        <v>7.9</v>
      </c>
      <c r="BE28" s="18">
        <v>4.8</v>
      </c>
      <c r="BF28" s="18">
        <v>5.9</v>
      </c>
      <c r="BG28" t="e">
        <f>VLOOKUP(B28,'66DCDT'!$C$10:$G$58,3,0)</f>
        <v>#N/A</v>
      </c>
    </row>
    <row r="29" spans="1:59" customFormat="1" ht="13.8" x14ac:dyDescent="0.25">
      <c r="A29" s="12">
        <v>24</v>
      </c>
      <c r="B29" s="13" t="s">
        <v>299</v>
      </c>
      <c r="C29" s="13"/>
      <c r="D29" s="13" t="s">
        <v>164</v>
      </c>
      <c r="E29" s="13" t="s">
        <v>300</v>
      </c>
      <c r="F29" s="14" t="s">
        <v>301</v>
      </c>
      <c r="G29" s="15">
        <v>120</v>
      </c>
      <c r="H29" s="15">
        <v>118</v>
      </c>
      <c r="I29" s="15">
        <v>75</v>
      </c>
      <c r="J29" s="16">
        <v>4.6084745762711874</v>
      </c>
      <c r="K29" s="16">
        <v>1.3347457627118644</v>
      </c>
      <c r="L29" s="15">
        <v>16</v>
      </c>
      <c r="M29" s="15">
        <v>45</v>
      </c>
      <c r="N29" s="17">
        <v>0.375</v>
      </c>
      <c r="O29" s="17" t="s">
        <v>151</v>
      </c>
      <c r="P29" s="18">
        <v>3.7</v>
      </c>
      <c r="Q29" s="18" t="s">
        <v>67</v>
      </c>
      <c r="R29" s="18">
        <v>4.9000000000000004</v>
      </c>
      <c r="S29" s="18">
        <v>2</v>
      </c>
      <c r="T29" s="18">
        <v>3.2</v>
      </c>
      <c r="U29" s="18">
        <v>3.5</v>
      </c>
      <c r="V29" s="18">
        <v>5.8</v>
      </c>
      <c r="W29" s="18">
        <v>7.6</v>
      </c>
      <c r="X29" s="18">
        <v>0</v>
      </c>
      <c r="Y29" s="18">
        <v>3.1</v>
      </c>
      <c r="Z29" s="18">
        <v>2</v>
      </c>
      <c r="AA29" s="18">
        <v>8.6999999999999993</v>
      </c>
      <c r="AB29" s="18">
        <v>4.2</v>
      </c>
      <c r="AC29" s="18">
        <v>7.3</v>
      </c>
      <c r="AD29" s="18">
        <v>5.4</v>
      </c>
      <c r="AE29" s="18">
        <v>4</v>
      </c>
      <c r="AF29" s="18">
        <v>0</v>
      </c>
      <c r="AG29" s="18">
        <v>6.8</v>
      </c>
      <c r="AH29" s="18">
        <v>3.1</v>
      </c>
      <c r="AI29" s="18">
        <v>4.5</v>
      </c>
      <c r="AJ29" s="18">
        <v>5</v>
      </c>
      <c r="AK29" s="18">
        <v>5.0999999999999996</v>
      </c>
      <c r="AL29" s="18">
        <v>6.7</v>
      </c>
      <c r="AM29" s="18">
        <v>4.8</v>
      </c>
      <c r="AN29" s="18">
        <v>5.6</v>
      </c>
      <c r="AO29" s="18">
        <v>2.5</v>
      </c>
      <c r="AP29" s="18">
        <v>0</v>
      </c>
      <c r="AQ29" s="18">
        <v>1.8</v>
      </c>
      <c r="AR29" s="18">
        <v>7.7</v>
      </c>
      <c r="AS29" s="18">
        <v>8.1999999999999993</v>
      </c>
      <c r="AT29" s="18">
        <v>6.3</v>
      </c>
      <c r="AU29" s="18">
        <v>8.1999999999999993</v>
      </c>
      <c r="AV29" s="18">
        <v>2.1</v>
      </c>
      <c r="AW29" s="18">
        <v>4</v>
      </c>
      <c r="AX29" s="18">
        <v>4.9000000000000004</v>
      </c>
      <c r="AY29" s="18">
        <v>5.9</v>
      </c>
      <c r="AZ29" s="18">
        <v>1.5</v>
      </c>
      <c r="BA29" s="18">
        <v>4</v>
      </c>
      <c r="BB29" s="18">
        <v>6.1</v>
      </c>
      <c r="BC29" s="18">
        <v>5.2</v>
      </c>
      <c r="BD29" s="18">
        <v>5.5</v>
      </c>
      <c r="BE29" s="18">
        <v>2.9</v>
      </c>
      <c r="BF29" s="18">
        <v>7.5</v>
      </c>
      <c r="BG29" t="e">
        <f>VLOOKUP(B29,'66DCDT'!$C$10:$G$58,3,0)</f>
        <v>#N/A</v>
      </c>
    </row>
    <row r="30" spans="1:59" customFormat="1" ht="13.8" x14ac:dyDescent="0.25">
      <c r="A30" s="12">
        <v>25</v>
      </c>
      <c r="B30" s="13" t="s">
        <v>302</v>
      </c>
      <c r="C30" s="13"/>
      <c r="D30" s="13" t="s">
        <v>195</v>
      </c>
      <c r="E30" s="13" t="s">
        <v>303</v>
      </c>
      <c r="F30" s="14" t="s">
        <v>169</v>
      </c>
      <c r="G30" s="15">
        <v>120</v>
      </c>
      <c r="H30" s="15">
        <v>118</v>
      </c>
      <c r="I30" s="15">
        <v>112</v>
      </c>
      <c r="J30" s="16">
        <v>6.0872881355932211</v>
      </c>
      <c r="K30" s="16">
        <v>2.1398305084745761</v>
      </c>
      <c r="L30" s="15">
        <v>3</v>
      </c>
      <c r="M30" s="15">
        <v>8</v>
      </c>
      <c r="N30" s="17">
        <v>6.6666666666666666E-2</v>
      </c>
      <c r="O30" s="17" t="s">
        <v>151</v>
      </c>
      <c r="P30" s="18">
        <v>5.7</v>
      </c>
      <c r="Q30" s="18" t="s">
        <v>67</v>
      </c>
      <c r="R30" s="18">
        <v>6.3</v>
      </c>
      <c r="S30" s="18">
        <v>4.4000000000000004</v>
      </c>
      <c r="T30" s="18">
        <v>4.5999999999999996</v>
      </c>
      <c r="U30" s="18">
        <v>5.2</v>
      </c>
      <c r="V30" s="18">
        <v>6.1</v>
      </c>
      <c r="W30" s="18">
        <v>7.6</v>
      </c>
      <c r="X30" s="18">
        <v>7</v>
      </c>
      <c r="Y30" s="18">
        <v>7.1</v>
      </c>
      <c r="Z30" s="18">
        <v>4.8</v>
      </c>
      <c r="AA30" s="18">
        <v>7.1</v>
      </c>
      <c r="AB30" s="18">
        <v>4.2</v>
      </c>
      <c r="AC30" s="18">
        <v>4.3</v>
      </c>
      <c r="AD30" s="18">
        <v>4.3</v>
      </c>
      <c r="AE30" s="18">
        <v>5</v>
      </c>
      <c r="AF30" s="18">
        <v>5.0999999999999996</v>
      </c>
      <c r="AG30" s="18">
        <v>8.9</v>
      </c>
      <c r="AH30" s="18">
        <v>7.7</v>
      </c>
      <c r="AI30" s="18">
        <v>6.3</v>
      </c>
      <c r="AJ30" s="18">
        <v>8</v>
      </c>
      <c r="AK30" s="18">
        <v>4.8</v>
      </c>
      <c r="AL30" s="18">
        <v>4.5999999999999996</v>
      </c>
      <c r="AM30" s="18">
        <v>6.3</v>
      </c>
      <c r="AN30" s="18">
        <v>5.8</v>
      </c>
      <c r="AO30" s="18">
        <v>3.8</v>
      </c>
      <c r="AP30" s="18">
        <v>6.5</v>
      </c>
      <c r="AQ30" s="18">
        <v>3.9</v>
      </c>
      <c r="AR30" s="18">
        <v>7</v>
      </c>
      <c r="AS30" s="18">
        <v>9.1</v>
      </c>
      <c r="AT30" s="18">
        <v>6.5</v>
      </c>
      <c r="AU30" s="18">
        <v>9.1</v>
      </c>
      <c r="AV30" s="18">
        <v>6</v>
      </c>
      <c r="AW30" s="18">
        <v>5.3</v>
      </c>
      <c r="AX30" s="18">
        <v>7</v>
      </c>
      <c r="AY30" s="18">
        <v>6.5</v>
      </c>
      <c r="AZ30" s="18">
        <v>5.2</v>
      </c>
      <c r="BA30" s="18">
        <v>4.5999999999999996</v>
      </c>
      <c r="BB30" s="18">
        <v>7.2</v>
      </c>
      <c r="BC30" s="18">
        <v>8</v>
      </c>
      <c r="BD30" s="18">
        <v>5</v>
      </c>
      <c r="BE30" s="18">
        <v>5.2</v>
      </c>
      <c r="BF30" s="18">
        <v>6.6</v>
      </c>
      <c r="BG30" t="str">
        <f>VLOOKUP(B30,'66DCDT'!$C$10:$G$58,3,0)</f>
        <v>21/09/1997</v>
      </c>
    </row>
    <row r="31" spans="1:59" customFormat="1" ht="13.8" x14ac:dyDescent="0.25">
      <c r="A31" s="12">
        <v>26</v>
      </c>
      <c r="B31" s="13" t="s">
        <v>304</v>
      </c>
      <c r="C31" s="13"/>
      <c r="D31" s="13" t="s">
        <v>305</v>
      </c>
      <c r="E31" s="13" t="s">
        <v>306</v>
      </c>
      <c r="F31" s="14" t="s">
        <v>307</v>
      </c>
      <c r="G31" s="15">
        <v>120</v>
      </c>
      <c r="H31" s="15">
        <v>111</v>
      </c>
      <c r="I31" s="15">
        <v>96</v>
      </c>
      <c r="J31" s="16">
        <v>4.8405405405405411</v>
      </c>
      <c r="K31" s="16">
        <v>1.4144144144144144</v>
      </c>
      <c r="L31" s="15">
        <v>7</v>
      </c>
      <c r="M31" s="15">
        <v>24</v>
      </c>
      <c r="N31" s="17">
        <v>0.2</v>
      </c>
      <c r="O31" s="17" t="s">
        <v>151</v>
      </c>
      <c r="P31" s="18">
        <v>5.7</v>
      </c>
      <c r="Q31" s="18" t="s">
        <v>67</v>
      </c>
      <c r="R31" s="18">
        <v>5.6</v>
      </c>
      <c r="S31" s="18">
        <v>5.3</v>
      </c>
      <c r="T31" s="18">
        <v>5</v>
      </c>
      <c r="U31" s="18">
        <v>4.5999999999999996</v>
      </c>
      <c r="V31" s="18">
        <v>4.9000000000000004</v>
      </c>
      <c r="W31" s="18">
        <v>4.9000000000000004</v>
      </c>
      <c r="X31" s="18">
        <v>0</v>
      </c>
      <c r="Y31" s="18">
        <v>5.2</v>
      </c>
      <c r="Z31" s="18">
        <v>4.5</v>
      </c>
      <c r="AA31" s="18">
        <v>7.9</v>
      </c>
      <c r="AB31" s="18">
        <v>4.3</v>
      </c>
      <c r="AC31" s="18">
        <v>5</v>
      </c>
      <c r="AD31" s="18">
        <v>6.4</v>
      </c>
      <c r="AE31" s="18">
        <v>3.6</v>
      </c>
      <c r="AF31" s="18">
        <v>4.9000000000000004</v>
      </c>
      <c r="AG31" s="18">
        <v>4.5</v>
      </c>
      <c r="AH31" s="18">
        <v>4.7</v>
      </c>
      <c r="AI31" s="18">
        <v>5.4</v>
      </c>
      <c r="AJ31" s="18">
        <v>4.9000000000000004</v>
      </c>
      <c r="AK31" s="18">
        <v>5.8</v>
      </c>
      <c r="AL31" s="18">
        <v>4</v>
      </c>
      <c r="AM31" s="18">
        <v>7.6</v>
      </c>
      <c r="AN31" s="18">
        <v>5.4</v>
      </c>
      <c r="AO31" s="18">
        <v>4.4000000000000004</v>
      </c>
      <c r="AP31" s="18">
        <v>7.1</v>
      </c>
      <c r="AQ31" s="18">
        <v>4</v>
      </c>
      <c r="AR31" s="18">
        <v>7.9</v>
      </c>
      <c r="AS31" s="18">
        <v>8.1999999999999993</v>
      </c>
      <c r="AT31" s="18">
        <v>2.4</v>
      </c>
      <c r="AU31" s="18" t="s">
        <v>67</v>
      </c>
      <c r="AV31" s="18">
        <v>4.5999999999999996</v>
      </c>
      <c r="AW31" s="18">
        <v>7.7</v>
      </c>
      <c r="AX31" s="18">
        <v>4.4000000000000004</v>
      </c>
      <c r="AY31" s="18">
        <v>4.7</v>
      </c>
      <c r="AZ31" s="18">
        <v>4.3</v>
      </c>
      <c r="BA31" s="18">
        <v>4.2</v>
      </c>
      <c r="BB31" s="18">
        <v>5.6</v>
      </c>
      <c r="BC31" s="18">
        <v>0</v>
      </c>
      <c r="BD31" s="18">
        <v>6</v>
      </c>
      <c r="BE31" s="18">
        <v>4.3</v>
      </c>
      <c r="BF31" s="18">
        <v>0</v>
      </c>
      <c r="BG31" t="e">
        <f>VLOOKUP(B31,'66DCDT'!$C$10:$G$58,3,0)</f>
        <v>#N/A</v>
      </c>
    </row>
    <row r="32" spans="1:59" customFormat="1" ht="13.8" x14ac:dyDescent="0.25">
      <c r="A32" s="12">
        <v>27</v>
      </c>
      <c r="B32" s="13" t="s">
        <v>308</v>
      </c>
      <c r="C32" s="13"/>
      <c r="D32" s="13" t="s">
        <v>309</v>
      </c>
      <c r="E32" s="13" t="s">
        <v>310</v>
      </c>
      <c r="F32" s="14" t="s">
        <v>311</v>
      </c>
      <c r="G32" s="15">
        <v>120</v>
      </c>
      <c r="H32" s="15">
        <v>101</v>
      </c>
      <c r="I32" s="15">
        <v>17</v>
      </c>
      <c r="J32" s="16">
        <v>1.6316831683168316</v>
      </c>
      <c r="K32" s="16">
        <v>0.24257425742574257</v>
      </c>
      <c r="L32" s="15">
        <v>37</v>
      </c>
      <c r="M32" s="15">
        <v>103</v>
      </c>
      <c r="N32" s="17">
        <v>0.85833333333333328</v>
      </c>
      <c r="O32" s="17" t="s">
        <v>151</v>
      </c>
      <c r="P32" s="18">
        <v>0</v>
      </c>
      <c r="Q32" s="18">
        <v>0</v>
      </c>
      <c r="R32" s="18">
        <v>0</v>
      </c>
      <c r="S32" s="18">
        <v>2.2000000000000002</v>
      </c>
      <c r="T32" s="18">
        <v>1.6</v>
      </c>
      <c r="U32" s="18">
        <v>1.4</v>
      </c>
      <c r="V32" s="18">
        <v>0</v>
      </c>
      <c r="W32" s="18">
        <v>0</v>
      </c>
      <c r="X32" s="18">
        <v>0</v>
      </c>
      <c r="Y32" s="18">
        <v>0</v>
      </c>
      <c r="Z32" s="18">
        <v>1.6</v>
      </c>
      <c r="AA32" s="18">
        <v>0</v>
      </c>
      <c r="AB32" s="18">
        <v>0.6</v>
      </c>
      <c r="AC32" s="18">
        <v>5.4</v>
      </c>
      <c r="AD32" s="18">
        <v>3.7</v>
      </c>
      <c r="AE32" s="18">
        <v>2</v>
      </c>
      <c r="AF32" s="18">
        <v>0</v>
      </c>
      <c r="AG32" s="18">
        <v>4.0999999999999996</v>
      </c>
      <c r="AH32" s="18">
        <v>0</v>
      </c>
      <c r="AI32" s="18">
        <v>1.4</v>
      </c>
      <c r="AJ32" s="18">
        <v>0</v>
      </c>
      <c r="AK32" s="18">
        <v>1.6</v>
      </c>
      <c r="AL32" s="18">
        <v>5.0999999999999996</v>
      </c>
      <c r="AM32" s="18">
        <v>6</v>
      </c>
      <c r="AN32" s="18" t="s">
        <v>67</v>
      </c>
      <c r="AO32" s="18">
        <v>0</v>
      </c>
      <c r="AP32" s="18">
        <v>0</v>
      </c>
      <c r="AQ32" s="18">
        <v>1.6</v>
      </c>
      <c r="AR32" s="18">
        <v>0</v>
      </c>
      <c r="AS32" s="18" t="s">
        <v>67</v>
      </c>
      <c r="AT32" s="18">
        <v>0</v>
      </c>
      <c r="AU32" s="18" t="s">
        <v>67</v>
      </c>
      <c r="AV32" s="18">
        <v>4.3</v>
      </c>
      <c r="AW32" s="18">
        <v>4.3</v>
      </c>
      <c r="AX32" s="18">
        <v>2.8</v>
      </c>
      <c r="AY32" s="18" t="s">
        <v>67</v>
      </c>
      <c r="AZ32" s="18">
        <v>2.9</v>
      </c>
      <c r="BA32" s="18">
        <v>0</v>
      </c>
      <c r="BB32" s="18">
        <v>0</v>
      </c>
      <c r="BC32" s="18">
        <v>3</v>
      </c>
      <c r="BD32" s="18" t="s">
        <v>67</v>
      </c>
      <c r="BE32" s="18" t="s">
        <v>67</v>
      </c>
      <c r="BF32" s="18">
        <v>0</v>
      </c>
      <c r="BG32" t="e">
        <f>VLOOKUP(B32,'66DCDT'!$C$10:$G$58,3,0)</f>
        <v>#N/A</v>
      </c>
    </row>
    <row r="33" spans="1:59" customFormat="1" ht="13.8" x14ac:dyDescent="0.25">
      <c r="A33" s="12">
        <v>28</v>
      </c>
      <c r="B33" s="13" t="s">
        <v>312</v>
      </c>
      <c r="C33" s="13"/>
      <c r="D33" s="13" t="s">
        <v>313</v>
      </c>
      <c r="E33" s="13" t="s">
        <v>314</v>
      </c>
      <c r="F33" s="14">
        <v>35647</v>
      </c>
      <c r="G33" s="15">
        <v>120</v>
      </c>
      <c r="H33" s="15">
        <v>108</v>
      </c>
      <c r="I33" s="15">
        <v>85</v>
      </c>
      <c r="J33" s="16">
        <v>4.9712962962962957</v>
      </c>
      <c r="K33" s="16">
        <v>1.5046296296296295</v>
      </c>
      <c r="L33" s="15">
        <v>11</v>
      </c>
      <c r="M33" s="15">
        <v>35</v>
      </c>
      <c r="N33" s="17">
        <v>0.29166666666666669</v>
      </c>
      <c r="O33" s="17" t="s">
        <v>151</v>
      </c>
      <c r="P33" s="18">
        <v>4.5999999999999996</v>
      </c>
      <c r="Q33" s="18" t="s">
        <v>67</v>
      </c>
      <c r="R33" s="18">
        <v>7.4</v>
      </c>
      <c r="S33" s="18">
        <v>2.5</v>
      </c>
      <c r="T33" s="18">
        <v>6.2</v>
      </c>
      <c r="U33" s="18">
        <v>6.3</v>
      </c>
      <c r="V33" s="18">
        <v>5.7</v>
      </c>
      <c r="W33" s="18">
        <v>5.6</v>
      </c>
      <c r="X33" s="18">
        <v>0</v>
      </c>
      <c r="Y33" s="18">
        <v>4.5999999999999996</v>
      </c>
      <c r="Z33" s="18">
        <v>6.8</v>
      </c>
      <c r="AA33" s="18">
        <v>4.5</v>
      </c>
      <c r="AB33" s="18">
        <v>3.3</v>
      </c>
      <c r="AC33" s="18">
        <v>6.9</v>
      </c>
      <c r="AD33" s="18">
        <v>4.7</v>
      </c>
      <c r="AE33" s="18">
        <v>3.4</v>
      </c>
      <c r="AF33" s="18">
        <v>8.1999999999999993</v>
      </c>
      <c r="AG33" s="18">
        <v>5.7</v>
      </c>
      <c r="AH33" s="18">
        <v>4</v>
      </c>
      <c r="AI33" s="18">
        <v>2.4</v>
      </c>
      <c r="AJ33" s="18">
        <v>5.8</v>
      </c>
      <c r="AK33" s="18">
        <v>7.9</v>
      </c>
      <c r="AL33" s="18">
        <v>5</v>
      </c>
      <c r="AM33" s="18">
        <v>6.7</v>
      </c>
      <c r="AN33" s="18">
        <v>5.8</v>
      </c>
      <c r="AO33" s="18">
        <v>4.3</v>
      </c>
      <c r="AP33" s="18">
        <v>0</v>
      </c>
      <c r="AQ33" s="18">
        <v>6</v>
      </c>
      <c r="AR33" s="18">
        <v>6.4</v>
      </c>
      <c r="AS33" s="18" t="s">
        <v>67</v>
      </c>
      <c r="AT33" s="18">
        <v>2.1</v>
      </c>
      <c r="AU33" s="18" t="s">
        <v>67</v>
      </c>
      <c r="AV33" s="18">
        <v>5.3</v>
      </c>
      <c r="AW33" s="18">
        <v>4.7</v>
      </c>
      <c r="AX33" s="18">
        <v>4.7</v>
      </c>
      <c r="AY33" s="18">
        <v>6.5</v>
      </c>
      <c r="AZ33" s="18">
        <v>5.4</v>
      </c>
      <c r="BA33" s="18">
        <v>4.5999999999999996</v>
      </c>
      <c r="BB33" s="18">
        <v>5.5</v>
      </c>
      <c r="BC33" s="18">
        <v>6</v>
      </c>
      <c r="BD33" s="18">
        <v>8</v>
      </c>
      <c r="BE33" s="18">
        <v>4.5999999999999996</v>
      </c>
      <c r="BF33" s="18">
        <v>2.1</v>
      </c>
      <c r="BG33" t="e">
        <f>VLOOKUP(B33,'66DCDT'!$C$10:$G$58,3,0)</f>
        <v>#N/A</v>
      </c>
    </row>
    <row r="34" spans="1:59" customFormat="1" ht="13.8" x14ac:dyDescent="0.25">
      <c r="A34" s="12">
        <v>29</v>
      </c>
      <c r="B34" s="13" t="s">
        <v>315</v>
      </c>
      <c r="C34" s="13"/>
      <c r="D34" s="13" t="s">
        <v>316</v>
      </c>
      <c r="E34" s="13" t="s">
        <v>199</v>
      </c>
      <c r="F34" s="14">
        <v>35501</v>
      </c>
      <c r="G34" s="15">
        <v>120</v>
      </c>
      <c r="H34" s="15">
        <v>99</v>
      </c>
      <c r="I34" s="15">
        <v>27</v>
      </c>
      <c r="J34" s="16">
        <v>2.1444444444444444</v>
      </c>
      <c r="K34" s="16">
        <v>0.37878787878787878</v>
      </c>
      <c r="L34" s="15">
        <v>33</v>
      </c>
      <c r="M34" s="15">
        <v>93</v>
      </c>
      <c r="N34" s="17">
        <v>0.77500000000000002</v>
      </c>
      <c r="O34" s="17" t="s">
        <v>151</v>
      </c>
      <c r="P34" s="18">
        <v>2.4</v>
      </c>
      <c r="Q34" s="18" t="s">
        <v>67</v>
      </c>
      <c r="R34" s="18">
        <v>3.5</v>
      </c>
      <c r="S34" s="18">
        <v>0</v>
      </c>
      <c r="T34" s="18">
        <v>1.1000000000000001</v>
      </c>
      <c r="U34" s="18">
        <v>0</v>
      </c>
      <c r="V34" s="18">
        <v>0</v>
      </c>
      <c r="W34" s="18">
        <v>0</v>
      </c>
      <c r="X34" s="18">
        <v>0</v>
      </c>
      <c r="Y34" s="18">
        <v>2.5</v>
      </c>
      <c r="Z34" s="18">
        <v>0</v>
      </c>
      <c r="AA34" s="18">
        <v>2.2000000000000002</v>
      </c>
      <c r="AB34" s="18">
        <v>0.7</v>
      </c>
      <c r="AC34" s="18">
        <v>3.2</v>
      </c>
      <c r="AD34" s="18">
        <v>4.2</v>
      </c>
      <c r="AE34" s="18">
        <v>1.8</v>
      </c>
      <c r="AF34" s="18">
        <v>4.0999999999999996</v>
      </c>
      <c r="AG34" s="18">
        <v>4</v>
      </c>
      <c r="AH34" s="18">
        <v>0</v>
      </c>
      <c r="AI34" s="18">
        <v>3.1</v>
      </c>
      <c r="AJ34" s="18">
        <v>1.5</v>
      </c>
      <c r="AK34" s="18">
        <v>1.4</v>
      </c>
      <c r="AL34" s="18">
        <v>5.3</v>
      </c>
      <c r="AM34" s="18">
        <v>0</v>
      </c>
      <c r="AN34" s="18" t="s">
        <v>67</v>
      </c>
      <c r="AO34" s="18">
        <v>0.6</v>
      </c>
      <c r="AP34" s="18">
        <v>3.3</v>
      </c>
      <c r="AQ34" s="18">
        <v>0</v>
      </c>
      <c r="AR34" s="18">
        <v>6.7</v>
      </c>
      <c r="AS34" s="18" t="s">
        <v>67</v>
      </c>
      <c r="AT34" s="18">
        <v>5.2</v>
      </c>
      <c r="AU34" s="18" t="s">
        <v>67</v>
      </c>
      <c r="AV34" s="18">
        <v>0</v>
      </c>
      <c r="AW34" s="18">
        <v>4</v>
      </c>
      <c r="AX34" s="18">
        <v>5.0999999999999996</v>
      </c>
      <c r="AY34" s="18" t="s">
        <v>67</v>
      </c>
      <c r="AZ34" s="18">
        <v>0</v>
      </c>
      <c r="BA34" s="18">
        <v>0</v>
      </c>
      <c r="BB34" s="18">
        <v>5.5</v>
      </c>
      <c r="BC34" s="18">
        <v>4.2</v>
      </c>
      <c r="BD34" s="18" t="s">
        <v>67</v>
      </c>
      <c r="BE34" s="18" t="s">
        <v>67</v>
      </c>
      <c r="BF34" s="18">
        <v>1.7</v>
      </c>
      <c r="BG34" t="e">
        <f>VLOOKUP(B34,'66DCDT'!$C$10:$G$58,3,0)</f>
        <v>#N/A</v>
      </c>
    </row>
    <row r="35" spans="1:59" customFormat="1" ht="13.8" x14ac:dyDescent="0.25">
      <c r="A35" s="12">
        <v>30</v>
      </c>
      <c r="B35" s="13" t="s">
        <v>317</v>
      </c>
      <c r="C35" s="13"/>
      <c r="D35" s="13" t="s">
        <v>318</v>
      </c>
      <c r="E35" s="13" t="s">
        <v>199</v>
      </c>
      <c r="F35" s="14" t="s">
        <v>319</v>
      </c>
      <c r="G35" s="15">
        <v>120</v>
      </c>
      <c r="H35" s="15">
        <v>118</v>
      </c>
      <c r="I35" s="15">
        <v>99</v>
      </c>
      <c r="J35" s="16">
        <v>5.5533898305084746</v>
      </c>
      <c r="K35" s="16">
        <v>1.7966101694915255</v>
      </c>
      <c r="L35" s="15">
        <v>8</v>
      </c>
      <c r="M35" s="15">
        <v>21</v>
      </c>
      <c r="N35" s="17">
        <v>0.17499999999999999</v>
      </c>
      <c r="O35" s="17" t="s">
        <v>151</v>
      </c>
      <c r="P35" s="18">
        <v>5.6</v>
      </c>
      <c r="Q35" s="18" t="s">
        <v>67</v>
      </c>
      <c r="R35" s="18">
        <v>5.5</v>
      </c>
      <c r="S35" s="18">
        <v>4.2</v>
      </c>
      <c r="T35" s="18">
        <v>3</v>
      </c>
      <c r="U35" s="18">
        <v>5.4</v>
      </c>
      <c r="V35" s="18">
        <v>4.5999999999999996</v>
      </c>
      <c r="W35" s="18">
        <v>8</v>
      </c>
      <c r="X35" s="18">
        <v>0</v>
      </c>
      <c r="Y35" s="18">
        <v>5.7</v>
      </c>
      <c r="Z35" s="18">
        <v>6.9</v>
      </c>
      <c r="AA35" s="18">
        <v>5.7</v>
      </c>
      <c r="AB35" s="18">
        <v>8.1999999999999993</v>
      </c>
      <c r="AC35" s="18">
        <v>4</v>
      </c>
      <c r="AD35" s="18">
        <v>4.0999999999999996</v>
      </c>
      <c r="AE35" s="18">
        <v>2.4</v>
      </c>
      <c r="AF35" s="18">
        <v>7.2</v>
      </c>
      <c r="AG35" s="18">
        <v>5</v>
      </c>
      <c r="AH35" s="18">
        <v>4.5</v>
      </c>
      <c r="AI35" s="18">
        <v>6.3</v>
      </c>
      <c r="AJ35" s="18">
        <v>7.2</v>
      </c>
      <c r="AK35" s="18">
        <v>6.5</v>
      </c>
      <c r="AL35" s="18">
        <v>5.7</v>
      </c>
      <c r="AM35" s="18">
        <v>4.9000000000000004</v>
      </c>
      <c r="AN35" s="18">
        <v>5.0999999999999996</v>
      </c>
      <c r="AO35" s="18">
        <v>3.7</v>
      </c>
      <c r="AP35" s="18">
        <v>6.5</v>
      </c>
      <c r="AQ35" s="18">
        <v>2.5</v>
      </c>
      <c r="AR35" s="18">
        <v>8</v>
      </c>
      <c r="AS35" s="18">
        <v>9.6</v>
      </c>
      <c r="AT35" s="18">
        <v>9.3000000000000007</v>
      </c>
      <c r="AU35" s="18">
        <v>9.6</v>
      </c>
      <c r="AV35" s="18">
        <v>7.1</v>
      </c>
      <c r="AW35" s="18">
        <v>4.0999999999999996</v>
      </c>
      <c r="AX35" s="18">
        <v>4.0999999999999996</v>
      </c>
      <c r="AY35" s="18">
        <v>3.1</v>
      </c>
      <c r="AZ35" s="18">
        <v>4</v>
      </c>
      <c r="BA35" s="18">
        <v>5.6</v>
      </c>
      <c r="BB35" s="18">
        <v>5.4</v>
      </c>
      <c r="BC35" s="18">
        <v>4.8</v>
      </c>
      <c r="BD35" s="18">
        <v>4.9000000000000004</v>
      </c>
      <c r="BE35" s="18">
        <v>3.2</v>
      </c>
      <c r="BF35" s="18">
        <v>6.8</v>
      </c>
      <c r="BG35" t="e">
        <f>VLOOKUP(B35,'66DCDT'!$C$10:$G$58,3,0)</f>
        <v>#N/A</v>
      </c>
    </row>
    <row r="36" spans="1:59" customFormat="1" ht="13.8" x14ac:dyDescent="0.25">
      <c r="A36" s="12">
        <v>31</v>
      </c>
      <c r="B36" s="13" t="s">
        <v>320</v>
      </c>
      <c r="C36" s="13"/>
      <c r="D36" s="13" t="s">
        <v>321</v>
      </c>
      <c r="E36" s="13" t="s">
        <v>322</v>
      </c>
      <c r="F36" s="14">
        <v>35014</v>
      </c>
      <c r="G36" s="15">
        <v>120</v>
      </c>
      <c r="H36" s="15">
        <v>118</v>
      </c>
      <c r="I36" s="15">
        <v>98</v>
      </c>
      <c r="J36" s="16">
        <v>5.1805084745762722</v>
      </c>
      <c r="K36" s="16">
        <v>1.6101694915254237</v>
      </c>
      <c r="L36" s="15">
        <v>9</v>
      </c>
      <c r="M36" s="15">
        <v>22</v>
      </c>
      <c r="N36" s="17">
        <v>0.18333333333333332</v>
      </c>
      <c r="O36" s="17" t="s">
        <v>151</v>
      </c>
      <c r="P36" s="18">
        <v>7.5</v>
      </c>
      <c r="Q36" s="18" t="s">
        <v>67</v>
      </c>
      <c r="R36" s="18">
        <v>6.5</v>
      </c>
      <c r="S36" s="18">
        <v>4.2</v>
      </c>
      <c r="T36" s="18">
        <v>2.6</v>
      </c>
      <c r="U36" s="18">
        <v>6.8</v>
      </c>
      <c r="V36" s="18">
        <v>3.5</v>
      </c>
      <c r="W36" s="18">
        <v>0</v>
      </c>
      <c r="X36" s="18">
        <v>0</v>
      </c>
      <c r="Y36" s="18">
        <v>4.2</v>
      </c>
      <c r="Z36" s="18">
        <v>6.4</v>
      </c>
      <c r="AA36" s="18">
        <v>5</v>
      </c>
      <c r="AB36" s="18">
        <v>4.3</v>
      </c>
      <c r="AC36" s="18">
        <v>4.3</v>
      </c>
      <c r="AD36" s="18">
        <v>4.7</v>
      </c>
      <c r="AE36" s="18">
        <v>5.4</v>
      </c>
      <c r="AF36" s="18">
        <v>3.7</v>
      </c>
      <c r="AG36" s="18">
        <v>5.0999999999999996</v>
      </c>
      <c r="AH36" s="18">
        <v>4.7</v>
      </c>
      <c r="AI36" s="18">
        <v>6.6</v>
      </c>
      <c r="AJ36" s="18">
        <v>5.5</v>
      </c>
      <c r="AK36" s="18">
        <v>6</v>
      </c>
      <c r="AL36" s="18">
        <v>6.9</v>
      </c>
      <c r="AM36" s="18">
        <v>6.6</v>
      </c>
      <c r="AN36" s="18">
        <v>5.0999999999999996</v>
      </c>
      <c r="AO36" s="18">
        <v>4.2</v>
      </c>
      <c r="AP36" s="18">
        <v>5.7</v>
      </c>
      <c r="AQ36" s="18">
        <v>3.6</v>
      </c>
      <c r="AR36" s="18">
        <v>6.7</v>
      </c>
      <c r="AS36" s="18">
        <v>8.6999999999999993</v>
      </c>
      <c r="AT36" s="18">
        <v>5.9</v>
      </c>
      <c r="AU36" s="18">
        <v>8.6999999999999993</v>
      </c>
      <c r="AV36" s="18">
        <v>6</v>
      </c>
      <c r="AW36" s="18">
        <v>4.4000000000000004</v>
      </c>
      <c r="AX36" s="18">
        <v>4</v>
      </c>
      <c r="AY36" s="18">
        <v>4.0999999999999996</v>
      </c>
      <c r="AZ36" s="18">
        <v>2.2000000000000002</v>
      </c>
      <c r="BA36" s="18">
        <v>5.2</v>
      </c>
      <c r="BB36" s="18">
        <v>6.8</v>
      </c>
      <c r="BC36" s="18">
        <v>3.8</v>
      </c>
      <c r="BD36" s="18">
        <v>4.2</v>
      </c>
      <c r="BE36" s="18">
        <v>4.8</v>
      </c>
      <c r="BF36" s="18">
        <v>5.5</v>
      </c>
      <c r="BG36" t="e">
        <f>VLOOKUP(B36,'66DCDT'!$C$10:$G$58,3,0)</f>
        <v>#N/A</v>
      </c>
    </row>
    <row r="37" spans="1:59" customFormat="1" ht="13.8" x14ac:dyDescent="0.25">
      <c r="A37" s="12">
        <v>32</v>
      </c>
      <c r="B37" s="13" t="s">
        <v>323</v>
      </c>
      <c r="C37" s="13"/>
      <c r="D37" s="13" t="s">
        <v>324</v>
      </c>
      <c r="E37" s="13" t="s">
        <v>325</v>
      </c>
      <c r="F37" s="14" t="s">
        <v>326</v>
      </c>
      <c r="G37" s="15">
        <v>120</v>
      </c>
      <c r="H37" s="15">
        <v>118</v>
      </c>
      <c r="I37" s="15">
        <v>101</v>
      </c>
      <c r="J37" s="16">
        <v>5.5296610169491522</v>
      </c>
      <c r="K37" s="16">
        <v>1.7457627118644068</v>
      </c>
      <c r="L37" s="15">
        <v>8</v>
      </c>
      <c r="M37" s="15">
        <v>19</v>
      </c>
      <c r="N37" s="17">
        <v>0.15833333333333333</v>
      </c>
      <c r="O37" s="17" t="s">
        <v>151</v>
      </c>
      <c r="P37" s="18">
        <v>2.6</v>
      </c>
      <c r="Q37" s="18" t="s">
        <v>67</v>
      </c>
      <c r="R37" s="18">
        <v>4.5999999999999996</v>
      </c>
      <c r="S37" s="18">
        <v>6.5</v>
      </c>
      <c r="T37" s="18">
        <v>3.4</v>
      </c>
      <c r="U37" s="18">
        <v>5.8</v>
      </c>
      <c r="V37" s="18">
        <v>4.9000000000000004</v>
      </c>
      <c r="W37" s="18">
        <v>5.2</v>
      </c>
      <c r="X37" s="18">
        <v>0</v>
      </c>
      <c r="Y37" s="18">
        <v>5.9</v>
      </c>
      <c r="Z37" s="18">
        <v>5.9</v>
      </c>
      <c r="AA37" s="18">
        <v>5.7</v>
      </c>
      <c r="AB37" s="18">
        <v>4.0999999999999996</v>
      </c>
      <c r="AC37" s="18">
        <v>7.9</v>
      </c>
      <c r="AD37" s="18">
        <v>4.3</v>
      </c>
      <c r="AE37" s="18">
        <v>4.8</v>
      </c>
      <c r="AF37" s="18">
        <v>8.4</v>
      </c>
      <c r="AG37" s="18">
        <v>3</v>
      </c>
      <c r="AH37" s="18">
        <v>4.9000000000000004</v>
      </c>
      <c r="AI37" s="18">
        <v>5.2</v>
      </c>
      <c r="AJ37" s="18">
        <v>6.2</v>
      </c>
      <c r="AK37" s="18">
        <v>6</v>
      </c>
      <c r="AL37" s="18">
        <v>4.7</v>
      </c>
      <c r="AM37" s="18">
        <v>7.5</v>
      </c>
      <c r="AN37" s="18">
        <v>5.8</v>
      </c>
      <c r="AO37" s="18">
        <v>5.7</v>
      </c>
      <c r="AP37" s="18">
        <v>6.7</v>
      </c>
      <c r="AQ37" s="18">
        <v>2.4</v>
      </c>
      <c r="AR37" s="18">
        <v>7.3</v>
      </c>
      <c r="AS37" s="18">
        <v>9.6</v>
      </c>
      <c r="AT37" s="18">
        <v>7.2</v>
      </c>
      <c r="AU37" s="18">
        <v>9.6</v>
      </c>
      <c r="AV37" s="18">
        <v>4.3</v>
      </c>
      <c r="AW37" s="18">
        <v>4</v>
      </c>
      <c r="AX37" s="18">
        <v>5.8</v>
      </c>
      <c r="AY37" s="18">
        <v>3.6</v>
      </c>
      <c r="AZ37" s="18">
        <v>4.5</v>
      </c>
      <c r="BA37" s="18">
        <v>4.2</v>
      </c>
      <c r="BB37" s="18">
        <v>6.7</v>
      </c>
      <c r="BC37" s="18">
        <v>4.4000000000000004</v>
      </c>
      <c r="BD37" s="18">
        <v>4.2</v>
      </c>
      <c r="BE37" s="18">
        <v>3.1</v>
      </c>
      <c r="BF37" s="18">
        <v>5.0999999999999996</v>
      </c>
      <c r="BG37" t="e">
        <f>VLOOKUP(B37,'66DCDT'!$C$10:$G$58,3,0)</f>
        <v>#N/A</v>
      </c>
    </row>
    <row r="38" spans="1:59" customFormat="1" ht="13.8" x14ac:dyDescent="0.25">
      <c r="A38" s="12">
        <v>33</v>
      </c>
      <c r="B38" s="13" t="s">
        <v>327</v>
      </c>
      <c r="C38" s="13"/>
      <c r="D38" s="13" t="s">
        <v>328</v>
      </c>
      <c r="E38" s="13" t="s">
        <v>329</v>
      </c>
      <c r="F38" s="14" t="s">
        <v>330</v>
      </c>
      <c r="G38" s="15">
        <v>120</v>
      </c>
      <c r="H38" s="15">
        <v>108</v>
      </c>
      <c r="I38" s="15">
        <v>108</v>
      </c>
      <c r="J38" s="16">
        <v>5.8166666666666682</v>
      </c>
      <c r="K38" s="16">
        <v>2</v>
      </c>
      <c r="L38" s="15">
        <v>3</v>
      </c>
      <c r="M38" s="15">
        <v>12</v>
      </c>
      <c r="N38" s="17">
        <v>0.1</v>
      </c>
      <c r="O38" s="17" t="s">
        <v>151</v>
      </c>
      <c r="P38" s="18">
        <v>6.1</v>
      </c>
      <c r="Q38" s="18" t="s">
        <v>67</v>
      </c>
      <c r="R38" s="18">
        <v>8.3000000000000007</v>
      </c>
      <c r="S38" s="18">
        <v>5.2</v>
      </c>
      <c r="T38" s="18">
        <v>6.6</v>
      </c>
      <c r="U38" s="18">
        <v>5.3</v>
      </c>
      <c r="V38" s="18">
        <v>4.7</v>
      </c>
      <c r="W38" s="18">
        <v>6.6</v>
      </c>
      <c r="X38" s="18">
        <v>6</v>
      </c>
      <c r="Y38" s="18">
        <v>5</v>
      </c>
      <c r="Z38" s="18">
        <v>6.4</v>
      </c>
      <c r="AA38" s="18">
        <v>5.2</v>
      </c>
      <c r="AB38" s="18">
        <v>4.3</v>
      </c>
      <c r="AC38" s="18">
        <v>4.0999999999999996</v>
      </c>
      <c r="AD38" s="18">
        <v>4</v>
      </c>
      <c r="AE38" s="18">
        <v>4.4000000000000004</v>
      </c>
      <c r="AF38" s="18">
        <v>8.3000000000000007</v>
      </c>
      <c r="AG38" s="18">
        <v>4.5</v>
      </c>
      <c r="AH38" s="18">
        <v>4.7</v>
      </c>
      <c r="AI38" s="18">
        <v>5.7</v>
      </c>
      <c r="AJ38" s="18">
        <v>8.1999999999999993</v>
      </c>
      <c r="AK38" s="18">
        <v>7.4</v>
      </c>
      <c r="AL38" s="18">
        <v>6.3</v>
      </c>
      <c r="AM38" s="18">
        <v>7</v>
      </c>
      <c r="AN38" s="18">
        <v>6.8</v>
      </c>
      <c r="AO38" s="18">
        <v>4.8</v>
      </c>
      <c r="AP38" s="18">
        <v>5.0999999999999996</v>
      </c>
      <c r="AQ38" s="18">
        <v>6.3</v>
      </c>
      <c r="AR38" s="18">
        <v>8.6</v>
      </c>
      <c r="AS38" s="18" t="s">
        <v>67</v>
      </c>
      <c r="AT38" s="18">
        <v>8.3000000000000007</v>
      </c>
      <c r="AU38" s="18" t="s">
        <v>67</v>
      </c>
      <c r="AV38" s="18">
        <v>6.1</v>
      </c>
      <c r="AW38" s="18">
        <v>4.0999999999999996</v>
      </c>
      <c r="AX38" s="18">
        <v>6.7</v>
      </c>
      <c r="AY38" s="18">
        <v>4.2</v>
      </c>
      <c r="AZ38" s="18">
        <v>5.9</v>
      </c>
      <c r="BA38" s="18">
        <v>4.3</v>
      </c>
      <c r="BB38" s="18">
        <v>6.9</v>
      </c>
      <c r="BC38" s="18">
        <v>4</v>
      </c>
      <c r="BD38" s="18">
        <v>6.8</v>
      </c>
      <c r="BE38" s="18">
        <v>5.2</v>
      </c>
      <c r="BF38" s="18">
        <v>6.8</v>
      </c>
      <c r="BG38" t="e">
        <f>VLOOKUP(B38,'66DCDT'!$C$10:$G$58,3,0)</f>
        <v>#N/A</v>
      </c>
    </row>
    <row r="39" spans="1:59" customFormat="1" ht="13.8" x14ac:dyDescent="0.25">
      <c r="A39" s="12">
        <v>34</v>
      </c>
      <c r="B39" s="13" t="s">
        <v>331</v>
      </c>
      <c r="C39" s="13"/>
      <c r="D39" s="13" t="s">
        <v>332</v>
      </c>
      <c r="E39" s="13" t="s">
        <v>329</v>
      </c>
      <c r="F39" s="14" t="s">
        <v>132</v>
      </c>
      <c r="G39" s="15">
        <v>120</v>
      </c>
      <c r="H39" s="15">
        <v>108</v>
      </c>
      <c r="I39" s="15">
        <v>94</v>
      </c>
      <c r="J39" s="16">
        <v>5.1435185185185182</v>
      </c>
      <c r="K39" s="16">
        <v>1.625</v>
      </c>
      <c r="L39" s="15">
        <v>8</v>
      </c>
      <c r="M39" s="15">
        <v>26</v>
      </c>
      <c r="N39" s="17">
        <v>0.21666666666666667</v>
      </c>
      <c r="O39" s="17" t="s">
        <v>151</v>
      </c>
      <c r="P39" s="18">
        <v>5.3</v>
      </c>
      <c r="Q39" s="18" t="s">
        <v>67</v>
      </c>
      <c r="R39" s="18">
        <v>6.2</v>
      </c>
      <c r="S39" s="18">
        <v>3.8</v>
      </c>
      <c r="T39" s="18">
        <v>4.7</v>
      </c>
      <c r="U39" s="18">
        <v>6.8</v>
      </c>
      <c r="V39" s="18">
        <v>4</v>
      </c>
      <c r="W39" s="18">
        <v>4.3</v>
      </c>
      <c r="X39" s="18">
        <v>7.1</v>
      </c>
      <c r="Y39" s="18">
        <v>5.0999999999999996</v>
      </c>
      <c r="Z39" s="18">
        <v>6.1</v>
      </c>
      <c r="AA39" s="18">
        <v>8</v>
      </c>
      <c r="AB39" s="18">
        <v>4.3</v>
      </c>
      <c r="AC39" s="18">
        <v>4</v>
      </c>
      <c r="AD39" s="18">
        <v>6.7</v>
      </c>
      <c r="AE39" s="18">
        <v>3.4</v>
      </c>
      <c r="AF39" s="18">
        <v>7.8</v>
      </c>
      <c r="AG39" s="18">
        <v>5</v>
      </c>
      <c r="AH39" s="18">
        <v>5.3</v>
      </c>
      <c r="AI39" s="18">
        <v>6.6</v>
      </c>
      <c r="AJ39" s="18">
        <v>6.5</v>
      </c>
      <c r="AK39" s="18">
        <v>6.7</v>
      </c>
      <c r="AL39" s="18">
        <v>5.7</v>
      </c>
      <c r="AM39" s="18">
        <v>4.7</v>
      </c>
      <c r="AN39" s="18">
        <v>5.0999999999999996</v>
      </c>
      <c r="AO39" s="18">
        <v>4.5999999999999996</v>
      </c>
      <c r="AP39" s="18">
        <v>6.5</v>
      </c>
      <c r="AQ39" s="18">
        <v>5.6</v>
      </c>
      <c r="AR39" s="18">
        <v>0</v>
      </c>
      <c r="AS39" s="18" t="s">
        <v>67</v>
      </c>
      <c r="AT39" s="18">
        <v>0</v>
      </c>
      <c r="AU39" s="18" t="s">
        <v>67</v>
      </c>
      <c r="AV39" s="18">
        <v>6.5</v>
      </c>
      <c r="AW39" s="18">
        <v>4.0999999999999996</v>
      </c>
      <c r="AX39" s="18">
        <v>5.3</v>
      </c>
      <c r="AY39" s="18">
        <v>5</v>
      </c>
      <c r="AZ39" s="18">
        <v>7.1</v>
      </c>
      <c r="BA39" s="18">
        <v>1.7</v>
      </c>
      <c r="BB39" s="18">
        <v>5.8</v>
      </c>
      <c r="BC39" s="18">
        <v>4.4000000000000004</v>
      </c>
      <c r="BD39" s="18">
        <v>6.3</v>
      </c>
      <c r="BE39" s="18">
        <v>5.5</v>
      </c>
      <c r="BF39" s="18">
        <v>5</v>
      </c>
      <c r="BG39" t="e">
        <f>VLOOKUP(B39,'66DCDT'!$C$10:$G$58,3,0)</f>
        <v>#N/A</v>
      </c>
    </row>
    <row r="40" spans="1:59" customFormat="1" ht="13.8" x14ac:dyDescent="0.25">
      <c r="A40" s="12">
        <v>35</v>
      </c>
      <c r="B40" s="13" t="s">
        <v>333</v>
      </c>
      <c r="C40" s="13"/>
      <c r="D40" s="13" t="s">
        <v>334</v>
      </c>
      <c r="E40" s="13" t="s">
        <v>335</v>
      </c>
      <c r="F40" s="14">
        <v>35435</v>
      </c>
      <c r="G40" s="15">
        <v>120</v>
      </c>
      <c r="H40" s="15">
        <v>108</v>
      </c>
      <c r="I40" s="15">
        <v>106</v>
      </c>
      <c r="J40" s="16">
        <v>5.5259259259259279</v>
      </c>
      <c r="K40" s="16">
        <v>1.7824074074074074</v>
      </c>
      <c r="L40" s="15">
        <v>4</v>
      </c>
      <c r="M40" s="15">
        <v>14</v>
      </c>
      <c r="N40" s="17">
        <v>0.11666666666666667</v>
      </c>
      <c r="O40" s="17" t="s">
        <v>151</v>
      </c>
      <c r="P40" s="18">
        <v>4.7</v>
      </c>
      <c r="Q40" s="18" t="s">
        <v>67</v>
      </c>
      <c r="R40" s="18">
        <v>6</v>
      </c>
      <c r="S40" s="18">
        <v>4.5</v>
      </c>
      <c r="T40" s="18">
        <v>3.8</v>
      </c>
      <c r="U40" s="18">
        <v>5.5</v>
      </c>
      <c r="V40" s="18">
        <v>4</v>
      </c>
      <c r="W40" s="18">
        <v>5.5</v>
      </c>
      <c r="X40" s="18">
        <v>4.2</v>
      </c>
      <c r="Y40" s="18">
        <v>5</v>
      </c>
      <c r="Z40" s="18">
        <v>6.8</v>
      </c>
      <c r="AA40" s="18">
        <v>9.3000000000000007</v>
      </c>
      <c r="AB40" s="18">
        <v>4.3</v>
      </c>
      <c r="AC40" s="18">
        <v>6.5</v>
      </c>
      <c r="AD40" s="18">
        <v>4.8</v>
      </c>
      <c r="AE40" s="18">
        <v>5</v>
      </c>
      <c r="AF40" s="18">
        <v>8.3000000000000007</v>
      </c>
      <c r="AG40" s="18">
        <v>5.7</v>
      </c>
      <c r="AH40" s="18">
        <v>5.9</v>
      </c>
      <c r="AI40" s="18">
        <v>4.5999999999999996</v>
      </c>
      <c r="AJ40" s="18">
        <v>8.5</v>
      </c>
      <c r="AK40" s="18">
        <v>6.7</v>
      </c>
      <c r="AL40" s="18">
        <v>6.1</v>
      </c>
      <c r="AM40" s="18">
        <v>4.8</v>
      </c>
      <c r="AN40" s="18">
        <v>4.4000000000000004</v>
      </c>
      <c r="AO40" s="18">
        <v>6</v>
      </c>
      <c r="AP40" s="18">
        <v>4</v>
      </c>
      <c r="AQ40" s="18">
        <v>4.5</v>
      </c>
      <c r="AR40" s="18">
        <v>7</v>
      </c>
      <c r="AS40" s="18" t="s">
        <v>67</v>
      </c>
      <c r="AT40" s="18">
        <v>6.3</v>
      </c>
      <c r="AU40" s="18" t="s">
        <v>67</v>
      </c>
      <c r="AV40" s="18">
        <v>4.5</v>
      </c>
      <c r="AW40" s="18">
        <v>4.5999999999999996</v>
      </c>
      <c r="AX40" s="18">
        <v>4</v>
      </c>
      <c r="AY40" s="18">
        <v>5.9</v>
      </c>
      <c r="AZ40" s="18">
        <v>4.3</v>
      </c>
      <c r="BA40" s="18">
        <v>4.5</v>
      </c>
      <c r="BB40" s="18">
        <v>7.8</v>
      </c>
      <c r="BC40" s="18">
        <v>5.4</v>
      </c>
      <c r="BD40" s="18">
        <v>7.1</v>
      </c>
      <c r="BE40" s="18">
        <v>5.4</v>
      </c>
      <c r="BF40" s="18">
        <v>6.6</v>
      </c>
      <c r="BG40" t="e">
        <f>VLOOKUP(B40,'66DCDT'!$C$10:$G$58,3,0)</f>
        <v>#N/A</v>
      </c>
    </row>
    <row r="41" spans="1:59" customFormat="1" ht="13.8" x14ac:dyDescent="0.25">
      <c r="A41" s="12">
        <v>36</v>
      </c>
      <c r="B41" s="13" t="s">
        <v>336</v>
      </c>
      <c r="C41" s="13"/>
      <c r="D41" s="13" t="s">
        <v>123</v>
      </c>
      <c r="E41" s="13" t="s">
        <v>337</v>
      </c>
      <c r="F41" s="14" t="s">
        <v>338</v>
      </c>
      <c r="G41" s="15">
        <v>120</v>
      </c>
      <c r="H41" s="15">
        <v>108</v>
      </c>
      <c r="I41" s="15">
        <v>108</v>
      </c>
      <c r="J41" s="16">
        <v>6.6583333333333332</v>
      </c>
      <c r="K41" s="16">
        <v>2.5324074074074074</v>
      </c>
      <c r="L41" s="15">
        <v>3</v>
      </c>
      <c r="M41" s="15">
        <v>12</v>
      </c>
      <c r="N41" s="17">
        <v>0.1</v>
      </c>
      <c r="O41" s="17" t="s">
        <v>151</v>
      </c>
      <c r="P41" s="18">
        <v>5.4</v>
      </c>
      <c r="Q41" s="18" t="s">
        <v>67</v>
      </c>
      <c r="R41" s="18">
        <v>8.5</v>
      </c>
      <c r="S41" s="18">
        <v>4.3</v>
      </c>
      <c r="T41" s="18">
        <v>8.9</v>
      </c>
      <c r="U41" s="18">
        <v>6.2</v>
      </c>
      <c r="V41" s="18">
        <v>6.8</v>
      </c>
      <c r="W41" s="18">
        <v>7.3</v>
      </c>
      <c r="X41" s="18">
        <v>7</v>
      </c>
      <c r="Y41" s="18">
        <v>8</v>
      </c>
      <c r="Z41" s="18">
        <v>7</v>
      </c>
      <c r="AA41" s="18">
        <v>7.6</v>
      </c>
      <c r="AB41" s="18">
        <v>5.0999999999999996</v>
      </c>
      <c r="AC41" s="18">
        <v>7</v>
      </c>
      <c r="AD41" s="18">
        <v>4.9000000000000004</v>
      </c>
      <c r="AE41" s="18">
        <v>6.3</v>
      </c>
      <c r="AF41" s="18">
        <v>6.7</v>
      </c>
      <c r="AG41" s="18">
        <v>4.7</v>
      </c>
      <c r="AH41" s="18">
        <v>8.4</v>
      </c>
      <c r="AI41" s="18">
        <v>6.2</v>
      </c>
      <c r="AJ41" s="18">
        <v>8.9</v>
      </c>
      <c r="AK41" s="18">
        <v>7.4</v>
      </c>
      <c r="AL41" s="18">
        <v>6.6</v>
      </c>
      <c r="AM41" s="18">
        <v>6.6</v>
      </c>
      <c r="AN41" s="18">
        <v>7.5</v>
      </c>
      <c r="AO41" s="18">
        <v>6.6</v>
      </c>
      <c r="AP41" s="18">
        <v>7.5</v>
      </c>
      <c r="AQ41" s="18">
        <v>6.9</v>
      </c>
      <c r="AR41" s="18">
        <v>8.6</v>
      </c>
      <c r="AS41" s="18" t="s">
        <v>67</v>
      </c>
      <c r="AT41" s="18">
        <v>7.2</v>
      </c>
      <c r="AU41" s="18" t="s">
        <v>67</v>
      </c>
      <c r="AV41" s="18">
        <v>4.9000000000000004</v>
      </c>
      <c r="AW41" s="18">
        <v>6.1</v>
      </c>
      <c r="AX41" s="18">
        <v>6.7</v>
      </c>
      <c r="AY41" s="18">
        <v>5.0999999999999996</v>
      </c>
      <c r="AZ41" s="18">
        <v>6.3</v>
      </c>
      <c r="BA41" s="18">
        <v>8.1</v>
      </c>
      <c r="BB41" s="18">
        <v>8.6999999999999993</v>
      </c>
      <c r="BC41" s="18">
        <v>4.7</v>
      </c>
      <c r="BD41" s="18">
        <v>7</v>
      </c>
      <c r="BE41" s="18">
        <v>7.5</v>
      </c>
      <c r="BF41" s="18">
        <v>4.9000000000000004</v>
      </c>
      <c r="BG41" t="str">
        <f>VLOOKUP(B41,'66DCDT'!$C$10:$G$58,3,0)</f>
        <v>14/10/1997</v>
      </c>
    </row>
    <row r="42" spans="1:59" customFormat="1" ht="13.8" x14ac:dyDescent="0.25">
      <c r="A42" s="12">
        <v>37</v>
      </c>
      <c r="B42" s="13" t="s">
        <v>339</v>
      </c>
      <c r="C42" s="13"/>
      <c r="D42" s="13" t="s">
        <v>340</v>
      </c>
      <c r="E42" s="13" t="s">
        <v>341</v>
      </c>
      <c r="F42" s="14" t="s">
        <v>342</v>
      </c>
      <c r="G42" s="15">
        <v>120</v>
      </c>
      <c r="H42" s="15">
        <v>110</v>
      </c>
      <c r="I42" s="15">
        <v>101</v>
      </c>
      <c r="J42" s="16">
        <v>5.6027272727272726</v>
      </c>
      <c r="K42" s="16">
        <v>1.8636363636363635</v>
      </c>
      <c r="L42" s="15">
        <v>6</v>
      </c>
      <c r="M42" s="15">
        <v>19</v>
      </c>
      <c r="N42" s="17">
        <v>0.15833333333333333</v>
      </c>
      <c r="O42" s="17" t="s">
        <v>151</v>
      </c>
      <c r="P42" s="18">
        <v>4.9000000000000004</v>
      </c>
      <c r="Q42" s="18">
        <v>3.7</v>
      </c>
      <c r="R42" s="18">
        <v>2.1</v>
      </c>
      <c r="S42" s="18">
        <v>5.7</v>
      </c>
      <c r="T42" s="18">
        <v>5.3</v>
      </c>
      <c r="U42" s="18">
        <v>6.4</v>
      </c>
      <c r="V42" s="18">
        <v>6.8</v>
      </c>
      <c r="W42" s="18">
        <v>6.6</v>
      </c>
      <c r="X42" s="18">
        <v>0</v>
      </c>
      <c r="Y42" s="18">
        <v>4.3</v>
      </c>
      <c r="Z42" s="18">
        <v>7.1</v>
      </c>
      <c r="AA42" s="18">
        <v>6.5</v>
      </c>
      <c r="AB42" s="18">
        <v>4</v>
      </c>
      <c r="AC42" s="18">
        <v>4.8</v>
      </c>
      <c r="AD42" s="18">
        <v>5.4</v>
      </c>
      <c r="AE42" s="18">
        <v>6.1</v>
      </c>
      <c r="AF42" s="18">
        <v>6</v>
      </c>
      <c r="AG42" s="18">
        <v>7.7</v>
      </c>
      <c r="AH42" s="18">
        <v>5.9</v>
      </c>
      <c r="AI42" s="18">
        <v>5.2</v>
      </c>
      <c r="AJ42" s="18">
        <v>8</v>
      </c>
      <c r="AK42" s="18">
        <v>5</v>
      </c>
      <c r="AL42" s="18">
        <v>6.4</v>
      </c>
      <c r="AM42" s="18">
        <v>7</v>
      </c>
      <c r="AN42" s="18">
        <v>6.2</v>
      </c>
      <c r="AO42" s="18">
        <v>6.7</v>
      </c>
      <c r="AP42" s="18">
        <v>6.9</v>
      </c>
      <c r="AQ42" s="18">
        <v>4.7</v>
      </c>
      <c r="AR42" s="18">
        <v>6.3</v>
      </c>
      <c r="AS42" s="18" t="s">
        <v>67</v>
      </c>
      <c r="AT42" s="18">
        <v>7.6</v>
      </c>
      <c r="AU42" s="18" t="s">
        <v>67</v>
      </c>
      <c r="AV42" s="18">
        <v>5.0999999999999996</v>
      </c>
      <c r="AW42" s="18">
        <v>6.5</v>
      </c>
      <c r="AX42" s="18">
        <v>5.9</v>
      </c>
      <c r="AY42" s="18">
        <v>5.9</v>
      </c>
      <c r="AZ42" s="18">
        <v>5</v>
      </c>
      <c r="BA42" s="18">
        <v>6</v>
      </c>
      <c r="BB42" s="18">
        <v>4.7</v>
      </c>
      <c r="BC42" s="18">
        <v>7.7</v>
      </c>
      <c r="BD42" s="18">
        <v>5.9</v>
      </c>
      <c r="BE42" s="18">
        <v>3.5</v>
      </c>
      <c r="BF42" s="18">
        <v>4.4000000000000004</v>
      </c>
      <c r="BG42" t="e">
        <f>VLOOKUP(B42,'66DCDT'!$C$10:$G$58,3,0)</f>
        <v>#N/A</v>
      </c>
    </row>
    <row r="43" spans="1:59" customFormat="1" ht="13.8" x14ac:dyDescent="0.25">
      <c r="A43" s="12">
        <v>38</v>
      </c>
      <c r="B43" s="13" t="s">
        <v>343</v>
      </c>
      <c r="C43" s="13"/>
      <c r="D43" s="13" t="s">
        <v>344</v>
      </c>
      <c r="E43" s="13" t="s">
        <v>269</v>
      </c>
      <c r="F43" s="14">
        <v>35713</v>
      </c>
      <c r="G43" s="15">
        <v>120</v>
      </c>
      <c r="H43" s="15">
        <v>108</v>
      </c>
      <c r="I43" s="15">
        <v>88</v>
      </c>
      <c r="J43" s="16">
        <v>4.7481481481481476</v>
      </c>
      <c r="K43" s="16">
        <v>1.462962962962963</v>
      </c>
      <c r="L43" s="15">
        <v>10</v>
      </c>
      <c r="M43" s="15">
        <v>32</v>
      </c>
      <c r="N43" s="17">
        <v>0.26666666666666666</v>
      </c>
      <c r="O43" s="17" t="s">
        <v>151</v>
      </c>
      <c r="P43" s="18">
        <v>3.9</v>
      </c>
      <c r="Q43" s="18" t="s">
        <v>67</v>
      </c>
      <c r="R43" s="18">
        <v>7.8</v>
      </c>
      <c r="S43" s="18">
        <v>4.2</v>
      </c>
      <c r="T43" s="18">
        <v>6.4</v>
      </c>
      <c r="U43" s="18">
        <v>6.4</v>
      </c>
      <c r="V43" s="18">
        <v>5.6</v>
      </c>
      <c r="W43" s="18">
        <v>4.9000000000000004</v>
      </c>
      <c r="X43" s="18">
        <v>0</v>
      </c>
      <c r="Y43" s="18">
        <v>4.9000000000000004</v>
      </c>
      <c r="Z43" s="18">
        <v>6.9</v>
      </c>
      <c r="AA43" s="18">
        <v>6.7</v>
      </c>
      <c r="AB43" s="18">
        <v>4.2</v>
      </c>
      <c r="AC43" s="18">
        <v>4.2</v>
      </c>
      <c r="AD43" s="18">
        <v>4</v>
      </c>
      <c r="AE43" s="18">
        <v>4.7</v>
      </c>
      <c r="AF43" s="18">
        <v>5.7</v>
      </c>
      <c r="AG43" s="18">
        <v>5.7</v>
      </c>
      <c r="AH43" s="18">
        <v>0</v>
      </c>
      <c r="AI43" s="18">
        <v>5.3</v>
      </c>
      <c r="AJ43" s="18">
        <v>5</v>
      </c>
      <c r="AK43" s="18">
        <v>6</v>
      </c>
      <c r="AL43" s="18">
        <v>4.2</v>
      </c>
      <c r="AM43" s="18">
        <v>5.5</v>
      </c>
      <c r="AN43" s="18">
        <v>6.3</v>
      </c>
      <c r="AO43" s="18">
        <v>4.2</v>
      </c>
      <c r="AP43" s="18">
        <v>6.4</v>
      </c>
      <c r="AQ43" s="18">
        <v>5.5</v>
      </c>
      <c r="AR43" s="18">
        <v>7.3</v>
      </c>
      <c r="AS43" s="18" t="s">
        <v>67</v>
      </c>
      <c r="AT43" s="18">
        <v>9</v>
      </c>
      <c r="AU43" s="18" t="s">
        <v>67</v>
      </c>
      <c r="AV43" s="18">
        <v>3.3</v>
      </c>
      <c r="AW43" s="18">
        <v>7.9</v>
      </c>
      <c r="AX43" s="18">
        <v>6</v>
      </c>
      <c r="AY43" s="18">
        <v>0</v>
      </c>
      <c r="AZ43" s="18">
        <v>4</v>
      </c>
      <c r="BA43" s="18">
        <v>4.2</v>
      </c>
      <c r="BB43" s="18">
        <v>4.0999999999999996</v>
      </c>
      <c r="BC43" s="18">
        <v>4.5</v>
      </c>
      <c r="BD43" s="18">
        <v>4.0999999999999996</v>
      </c>
      <c r="BE43" s="18">
        <v>3.4</v>
      </c>
      <c r="BF43" s="18">
        <v>0</v>
      </c>
      <c r="BG43" t="e">
        <f>VLOOKUP(B43,'66DCDT'!$C$10:$G$58,3,0)</f>
        <v>#N/A</v>
      </c>
    </row>
    <row r="44" spans="1:59" customFormat="1" ht="13.8" x14ac:dyDescent="0.25">
      <c r="A44" s="12">
        <v>39</v>
      </c>
      <c r="B44" s="13" t="s">
        <v>345</v>
      </c>
      <c r="C44" s="13"/>
      <c r="D44" s="13" t="s">
        <v>346</v>
      </c>
      <c r="E44" s="13" t="s">
        <v>347</v>
      </c>
      <c r="F44" s="14" t="s">
        <v>348</v>
      </c>
      <c r="G44" s="15">
        <v>120</v>
      </c>
      <c r="H44" s="15">
        <v>118</v>
      </c>
      <c r="I44" s="15">
        <v>110</v>
      </c>
      <c r="J44" s="16">
        <v>5.4025423728813546</v>
      </c>
      <c r="K44" s="16">
        <v>1.7415254237288136</v>
      </c>
      <c r="L44" s="15">
        <v>4</v>
      </c>
      <c r="M44" s="15">
        <v>10</v>
      </c>
      <c r="N44" s="17">
        <v>8.3333333333333329E-2</v>
      </c>
      <c r="O44" s="17" t="s">
        <v>151</v>
      </c>
      <c r="P44" s="18">
        <v>4.4000000000000004</v>
      </c>
      <c r="Q44" s="18" t="s">
        <v>67</v>
      </c>
      <c r="R44" s="18">
        <v>5.4</v>
      </c>
      <c r="S44" s="18">
        <v>4.4000000000000004</v>
      </c>
      <c r="T44" s="18">
        <v>4.5999999999999996</v>
      </c>
      <c r="U44" s="18">
        <v>7</v>
      </c>
      <c r="V44" s="18">
        <v>6.7</v>
      </c>
      <c r="W44" s="18">
        <v>5.2</v>
      </c>
      <c r="X44" s="18">
        <v>0</v>
      </c>
      <c r="Y44" s="18">
        <v>4.7</v>
      </c>
      <c r="Z44" s="18">
        <v>6.1</v>
      </c>
      <c r="AA44" s="18">
        <v>6.1</v>
      </c>
      <c r="AB44" s="18">
        <v>4.0999999999999996</v>
      </c>
      <c r="AC44" s="18">
        <v>4.8</v>
      </c>
      <c r="AD44" s="18">
        <v>4.3</v>
      </c>
      <c r="AE44" s="18">
        <v>6.5</v>
      </c>
      <c r="AF44" s="18">
        <v>6.5</v>
      </c>
      <c r="AG44" s="18">
        <v>4.0999999999999996</v>
      </c>
      <c r="AH44" s="18">
        <v>4.4000000000000004</v>
      </c>
      <c r="AI44" s="18">
        <v>4.9000000000000004</v>
      </c>
      <c r="AJ44" s="18">
        <v>6.2</v>
      </c>
      <c r="AK44" s="18">
        <v>6</v>
      </c>
      <c r="AL44" s="18">
        <v>4.7</v>
      </c>
      <c r="AM44" s="18">
        <v>4.4000000000000004</v>
      </c>
      <c r="AN44" s="18">
        <v>7</v>
      </c>
      <c r="AO44" s="18">
        <v>4.5999999999999996</v>
      </c>
      <c r="AP44" s="18">
        <v>5.4</v>
      </c>
      <c r="AQ44" s="18">
        <v>4.7</v>
      </c>
      <c r="AR44" s="18">
        <v>7.3</v>
      </c>
      <c r="AS44" s="18">
        <v>8.1999999999999993</v>
      </c>
      <c r="AT44" s="18">
        <v>7.2</v>
      </c>
      <c r="AU44" s="18">
        <v>8.1999999999999993</v>
      </c>
      <c r="AV44" s="18">
        <v>4.8</v>
      </c>
      <c r="AW44" s="18">
        <v>4.7</v>
      </c>
      <c r="AX44" s="18">
        <v>5.3</v>
      </c>
      <c r="AY44" s="18">
        <v>3</v>
      </c>
      <c r="AZ44" s="18">
        <v>4.5</v>
      </c>
      <c r="BA44" s="18">
        <v>6</v>
      </c>
      <c r="BB44" s="18">
        <v>7.3</v>
      </c>
      <c r="BC44" s="18">
        <v>7.3</v>
      </c>
      <c r="BD44" s="18">
        <v>5.8</v>
      </c>
      <c r="BE44" s="18">
        <v>5.3</v>
      </c>
      <c r="BF44" s="18">
        <v>1.5</v>
      </c>
      <c r="BG44" t="e">
        <f>VLOOKUP(B44,'66DCDT'!$C$10:$G$58,3,0)</f>
        <v>#N/A</v>
      </c>
    </row>
    <row r="45" spans="1:59" customFormat="1" ht="13.8" x14ac:dyDescent="0.25">
      <c r="A45" s="12">
        <v>40</v>
      </c>
      <c r="B45" s="13" t="s">
        <v>349</v>
      </c>
      <c r="C45" s="13"/>
      <c r="D45" s="13" t="s">
        <v>350</v>
      </c>
      <c r="E45" s="13" t="s">
        <v>351</v>
      </c>
      <c r="F45" s="14" t="s">
        <v>352</v>
      </c>
      <c r="G45" s="15">
        <v>120</v>
      </c>
      <c r="H45" s="15">
        <v>118</v>
      </c>
      <c r="I45" s="15">
        <v>113</v>
      </c>
      <c r="J45" s="16">
        <v>6.0008474576271187</v>
      </c>
      <c r="K45" s="16">
        <v>2.0847457627118646</v>
      </c>
      <c r="L45" s="15">
        <v>3</v>
      </c>
      <c r="M45" s="15">
        <v>7</v>
      </c>
      <c r="N45" s="17">
        <v>5.8333333333333334E-2</v>
      </c>
      <c r="O45" s="17" t="s">
        <v>151</v>
      </c>
      <c r="P45" s="18">
        <v>4.7</v>
      </c>
      <c r="Q45" s="18" t="s">
        <v>67</v>
      </c>
      <c r="R45" s="18">
        <v>5.8</v>
      </c>
      <c r="S45" s="18">
        <v>3.4</v>
      </c>
      <c r="T45" s="18">
        <v>5</v>
      </c>
      <c r="U45" s="18">
        <v>5.7</v>
      </c>
      <c r="V45" s="18">
        <v>5.4</v>
      </c>
      <c r="W45" s="18">
        <v>6.3</v>
      </c>
      <c r="X45" s="18">
        <v>0</v>
      </c>
      <c r="Y45" s="18">
        <v>4.5</v>
      </c>
      <c r="Z45" s="18">
        <v>6.8</v>
      </c>
      <c r="AA45" s="18">
        <v>6.6</v>
      </c>
      <c r="AB45" s="18">
        <v>4</v>
      </c>
      <c r="AC45" s="18">
        <v>7.7</v>
      </c>
      <c r="AD45" s="18">
        <v>4.5</v>
      </c>
      <c r="AE45" s="18">
        <v>5.0999999999999996</v>
      </c>
      <c r="AF45" s="18">
        <v>8.4</v>
      </c>
      <c r="AG45" s="18">
        <v>5.6</v>
      </c>
      <c r="AH45" s="18">
        <v>6.6</v>
      </c>
      <c r="AI45" s="18">
        <v>5.5</v>
      </c>
      <c r="AJ45" s="18">
        <v>6.2</v>
      </c>
      <c r="AK45" s="18">
        <v>6.7</v>
      </c>
      <c r="AL45" s="18">
        <v>7.3</v>
      </c>
      <c r="AM45" s="18">
        <v>5.0999999999999996</v>
      </c>
      <c r="AN45" s="18">
        <v>6.2</v>
      </c>
      <c r="AO45" s="18">
        <v>5.3</v>
      </c>
      <c r="AP45" s="18">
        <v>4.7</v>
      </c>
      <c r="AQ45" s="18">
        <v>4</v>
      </c>
      <c r="AR45" s="18">
        <v>6.7</v>
      </c>
      <c r="AS45" s="18">
        <v>9.1</v>
      </c>
      <c r="AT45" s="18">
        <v>6.5</v>
      </c>
      <c r="AU45" s="18">
        <v>9.1</v>
      </c>
      <c r="AV45" s="18">
        <v>4.5999999999999996</v>
      </c>
      <c r="AW45" s="18">
        <v>6.6</v>
      </c>
      <c r="AX45" s="18">
        <v>7.8</v>
      </c>
      <c r="AY45" s="18">
        <v>4.4000000000000004</v>
      </c>
      <c r="AZ45" s="18">
        <v>6</v>
      </c>
      <c r="BA45" s="18">
        <v>7.3</v>
      </c>
      <c r="BB45" s="18">
        <v>4.9000000000000004</v>
      </c>
      <c r="BC45" s="18">
        <v>6.5</v>
      </c>
      <c r="BD45" s="18">
        <v>9.1</v>
      </c>
      <c r="BE45" s="18">
        <v>5.9</v>
      </c>
      <c r="BF45" s="18">
        <v>4.5999999999999996</v>
      </c>
      <c r="BG45" t="e">
        <f>VLOOKUP(B45,'66DCDT'!$C$10:$G$58,3,0)</f>
        <v>#N/A</v>
      </c>
    </row>
    <row r="46" spans="1:59" customFormat="1" ht="13.8" x14ac:dyDescent="0.25">
      <c r="A46" s="12">
        <v>41</v>
      </c>
      <c r="B46" s="13" t="s">
        <v>353</v>
      </c>
      <c r="C46" s="13"/>
      <c r="D46" s="13" t="s">
        <v>123</v>
      </c>
      <c r="E46" s="13" t="s">
        <v>146</v>
      </c>
      <c r="F46" s="14" t="s">
        <v>229</v>
      </c>
      <c r="G46" s="15">
        <v>120</v>
      </c>
      <c r="H46" s="15">
        <v>108</v>
      </c>
      <c r="I46" s="15">
        <v>104</v>
      </c>
      <c r="J46" s="16">
        <v>5.4888888888888898</v>
      </c>
      <c r="K46" s="16">
        <v>1.7731481481481481</v>
      </c>
      <c r="L46" s="15">
        <v>5</v>
      </c>
      <c r="M46" s="15">
        <v>16</v>
      </c>
      <c r="N46" s="17">
        <v>0.13333333333333333</v>
      </c>
      <c r="O46" s="17" t="s">
        <v>151</v>
      </c>
      <c r="P46" s="18">
        <v>4.2</v>
      </c>
      <c r="Q46" s="18" t="s">
        <v>67</v>
      </c>
      <c r="R46" s="18">
        <v>5.6</v>
      </c>
      <c r="S46" s="18">
        <v>4.0999999999999996</v>
      </c>
      <c r="T46" s="18">
        <v>3.9</v>
      </c>
      <c r="U46" s="18">
        <v>6.6</v>
      </c>
      <c r="V46" s="18">
        <v>5.3</v>
      </c>
      <c r="W46" s="18">
        <v>5.5</v>
      </c>
      <c r="X46" s="18">
        <v>0</v>
      </c>
      <c r="Y46" s="18">
        <v>4.9000000000000004</v>
      </c>
      <c r="Z46" s="18">
        <v>6.8</v>
      </c>
      <c r="AA46" s="18">
        <v>6</v>
      </c>
      <c r="AB46" s="18">
        <v>5.4</v>
      </c>
      <c r="AC46" s="18">
        <v>4</v>
      </c>
      <c r="AD46" s="18">
        <v>4.7</v>
      </c>
      <c r="AE46" s="18">
        <v>6.8</v>
      </c>
      <c r="AF46" s="18">
        <v>4.9000000000000004</v>
      </c>
      <c r="AG46" s="18">
        <v>4.3</v>
      </c>
      <c r="AH46" s="18">
        <v>6.6</v>
      </c>
      <c r="AI46" s="18">
        <v>5.5</v>
      </c>
      <c r="AJ46" s="18">
        <v>5.9</v>
      </c>
      <c r="AK46" s="18">
        <v>6.7</v>
      </c>
      <c r="AL46" s="18">
        <v>5.9</v>
      </c>
      <c r="AM46" s="18">
        <v>6.6</v>
      </c>
      <c r="AN46" s="18">
        <v>5.5</v>
      </c>
      <c r="AO46" s="18">
        <v>5.3</v>
      </c>
      <c r="AP46" s="18">
        <v>6.1</v>
      </c>
      <c r="AQ46" s="18">
        <v>4</v>
      </c>
      <c r="AR46" s="18">
        <v>7</v>
      </c>
      <c r="AS46" s="18" t="s">
        <v>67</v>
      </c>
      <c r="AT46" s="18">
        <v>6.3</v>
      </c>
      <c r="AU46" s="18" t="s">
        <v>67</v>
      </c>
      <c r="AV46" s="18">
        <v>4.5999999999999996</v>
      </c>
      <c r="AW46" s="18">
        <v>4.5</v>
      </c>
      <c r="AX46" s="18">
        <v>6.8</v>
      </c>
      <c r="AY46" s="18">
        <v>6.5</v>
      </c>
      <c r="AZ46" s="18">
        <v>4.5</v>
      </c>
      <c r="BA46" s="18">
        <v>4.2</v>
      </c>
      <c r="BB46" s="18">
        <v>6.9</v>
      </c>
      <c r="BC46" s="18">
        <v>6.9</v>
      </c>
      <c r="BD46" s="18">
        <v>7.5</v>
      </c>
      <c r="BE46" s="18">
        <v>4.8</v>
      </c>
      <c r="BF46" s="18">
        <v>6.3</v>
      </c>
      <c r="BG46" t="e">
        <f>VLOOKUP(B46,'66DCDT'!$C$10:$G$58,3,0)</f>
        <v>#N/A</v>
      </c>
    </row>
    <row r="47" spans="1:59" customFormat="1" ht="13.8" x14ac:dyDescent="0.25"/>
    <row r="48" spans="1:59" x14ac:dyDescent="0.25">
      <c r="B48" s="19" t="s">
        <v>217</v>
      </c>
      <c r="C48" s="19"/>
      <c r="AO48" s="20" t="s">
        <v>218</v>
      </c>
    </row>
    <row r="49" spans="1:116" x14ac:dyDescent="0.25">
      <c r="B49" s="21"/>
      <c r="C49" s="21"/>
      <c r="D49" s="22"/>
      <c r="E49" s="23"/>
      <c r="F49" s="24"/>
      <c r="G49" s="23"/>
      <c r="H49" s="23"/>
      <c r="I49" s="25"/>
      <c r="J49" s="24"/>
      <c r="K49" s="24" t="s">
        <v>219</v>
      </c>
      <c r="L49" s="26"/>
      <c r="M49" s="27"/>
      <c r="N49" s="24" t="s">
        <v>220</v>
      </c>
      <c r="O49" s="26"/>
      <c r="W49" s="28" t="s">
        <v>221</v>
      </c>
      <c r="AO49" s="28" t="s">
        <v>222</v>
      </c>
    </row>
    <row r="50" spans="1:116" x14ac:dyDescent="0.25">
      <c r="B50" s="29"/>
      <c r="C50" s="29"/>
      <c r="D50" s="30" t="s">
        <v>223</v>
      </c>
      <c r="E50" s="23"/>
      <c r="F50" s="24"/>
      <c r="G50" s="31"/>
      <c r="H50" s="31"/>
      <c r="I50" s="32"/>
      <c r="J50" s="33"/>
      <c r="K50" s="24">
        <v>14</v>
      </c>
      <c r="L50" s="26"/>
      <c r="M50" s="27"/>
      <c r="N50" s="34">
        <v>0.34146341463414637</v>
      </c>
      <c r="O50" s="26"/>
      <c r="P50" s="2">
        <v>7</v>
      </c>
    </row>
    <row r="51" spans="1:116" x14ac:dyDescent="0.25">
      <c r="B51" s="29"/>
      <c r="C51" s="29"/>
      <c r="D51" s="30" t="s">
        <v>224</v>
      </c>
      <c r="E51" s="23"/>
      <c r="F51" s="24"/>
      <c r="G51" s="31"/>
      <c r="H51" s="31"/>
      <c r="I51" s="32"/>
      <c r="J51" s="33"/>
      <c r="K51" s="24">
        <v>27</v>
      </c>
      <c r="L51" s="26"/>
      <c r="M51" s="27"/>
      <c r="N51" s="34">
        <v>0.65853658536585369</v>
      </c>
      <c r="O51" s="26"/>
    </row>
    <row r="52" spans="1:116" x14ac:dyDescent="0.25">
      <c r="B52" s="21"/>
      <c r="C52" s="21"/>
      <c r="D52" s="22"/>
      <c r="E52" s="23"/>
      <c r="F52" s="24"/>
      <c r="G52" s="23"/>
      <c r="H52" s="23"/>
      <c r="I52" s="25"/>
      <c r="J52" s="33"/>
      <c r="K52" s="35">
        <v>41</v>
      </c>
      <c r="L52" s="26"/>
      <c r="M52" s="27"/>
      <c r="N52" s="34"/>
      <c r="O52" s="26"/>
    </row>
    <row r="53" spans="1:116" s="37" customFormat="1" ht="10.199999999999999" x14ac:dyDescent="0.2">
      <c r="A53" s="36"/>
      <c r="DL53" s="38"/>
    </row>
    <row r="54" spans="1:116" s="37" customFormat="1" ht="10.199999999999999" x14ac:dyDescent="0.2">
      <c r="A54" s="36"/>
      <c r="DL54" s="38"/>
    </row>
    <row r="55" spans="1:116" customFormat="1" ht="13.8" x14ac:dyDescent="0.25"/>
    <row r="56" spans="1:116" customFormat="1" ht="13.8" x14ac:dyDescent="0.25"/>
    <row r="57" spans="1:116" customFormat="1" ht="13.8" x14ac:dyDescent="0.25"/>
    <row r="58" spans="1:116" customFormat="1" ht="13.8" x14ac:dyDescent="0.25"/>
    <row r="59" spans="1:116" customFormat="1" ht="13.8" x14ac:dyDescent="0.25"/>
    <row r="60" spans="1:116" customFormat="1" ht="13.8" x14ac:dyDescent="0.25"/>
    <row r="61" spans="1:116" customFormat="1" ht="13.8" x14ac:dyDescent="0.25"/>
    <row r="62" spans="1:116" customFormat="1" ht="13.8" x14ac:dyDescent="0.25"/>
    <row r="63" spans="1:116" customFormat="1" ht="13.8" x14ac:dyDescent="0.25"/>
    <row r="64" spans="1:116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O7:O46">
    <cfRule type="cellIs" dxfId="32" priority="3" stopIfTrue="1" operator="equal">
      <formula>"Đ"</formula>
    </cfRule>
  </conditionalFormatting>
  <conditionalFormatting sqref="P7:BF46">
    <cfRule type="cellIs" dxfId="31" priority="2" stopIfTrue="1" operator="lessThan">
      <formula>4</formula>
    </cfRule>
  </conditionalFormatting>
  <conditionalFormatting sqref="O6">
    <cfRule type="cellIs" dxfId="30" priority="1" stopIfTrue="1" operator="equal">
      <formula>"Đ"</formula>
    </cfRule>
  </conditionalFormatting>
  <printOptions horizontalCentered="1"/>
  <pageMargins left="0.2" right="0.2" top="0.7" bottom="0.5" header="0.196850393700787" footer="0.196850393700787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DL200"/>
  <sheetViews>
    <sheetView zoomScale="85" zoomScaleNormal="85" zoomScaleSheetLayoutView="85" workbookViewId="0">
      <selection activeCell="C1" sqref="C1:C104857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9.69921875" style="2" hidden="1" customWidth="1"/>
    <col min="4" max="4" width="11.59765625" style="2" bestFit="1" customWidth="1"/>
    <col min="5" max="5" width="5.3984375" style="2" bestFit="1" customWidth="1"/>
    <col min="6" max="6" width="8.69921875" style="2" customWidth="1"/>
    <col min="7" max="11" width="3.69921875" style="2" customWidth="1"/>
    <col min="12" max="13" width="2.69921875" style="2" customWidth="1"/>
    <col min="14" max="14" width="5.69921875" style="2" customWidth="1"/>
    <col min="15" max="15" width="2.69921875" style="2" customWidth="1"/>
    <col min="16" max="115" width="3" style="2" customWidth="1"/>
    <col min="116" max="16384" width="9.09765625" style="2"/>
  </cols>
  <sheetData>
    <row r="1" spans="1:59" ht="13.8" x14ac:dyDescent="0.25">
      <c r="X1" s="3" t="s">
        <v>0</v>
      </c>
    </row>
    <row r="2" spans="1:59" ht="13.8" x14ac:dyDescent="0.25">
      <c r="V2" s="4" t="s">
        <v>354</v>
      </c>
      <c r="X2" s="5"/>
    </row>
    <row r="4" spans="1:59" customFormat="1" ht="222.75" customHeight="1" x14ac:dyDescent="0.25">
      <c r="A4" s="6" t="s">
        <v>2</v>
      </c>
      <c r="B4" s="7" t="s">
        <v>3</v>
      </c>
      <c r="C4" s="7"/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9" t="s">
        <v>20</v>
      </c>
      <c r="U4" s="9" t="s">
        <v>21</v>
      </c>
      <c r="V4" s="9" t="s">
        <v>22</v>
      </c>
      <c r="W4" s="9" t="s">
        <v>23</v>
      </c>
      <c r="X4" s="9" t="s">
        <v>24</v>
      </c>
      <c r="Y4" s="9" t="s">
        <v>25</v>
      </c>
      <c r="Z4" s="9" t="s">
        <v>26</v>
      </c>
      <c r="AA4" s="9" t="s">
        <v>27</v>
      </c>
      <c r="AB4" s="9" t="s">
        <v>28</v>
      </c>
      <c r="AC4" s="9" t="s">
        <v>29</v>
      </c>
      <c r="AD4" s="9" t="s">
        <v>30</v>
      </c>
      <c r="AE4" s="9" t="s">
        <v>31</v>
      </c>
      <c r="AF4" s="9" t="s">
        <v>32</v>
      </c>
      <c r="AG4" s="9" t="s">
        <v>33</v>
      </c>
      <c r="AH4" s="9" t="s">
        <v>34</v>
      </c>
      <c r="AI4" s="9" t="s">
        <v>35</v>
      </c>
      <c r="AJ4" s="9" t="s">
        <v>36</v>
      </c>
      <c r="AK4" s="9" t="s">
        <v>37</v>
      </c>
      <c r="AL4" s="9" t="s">
        <v>38</v>
      </c>
      <c r="AM4" s="9" t="s">
        <v>39</v>
      </c>
      <c r="AN4" s="9" t="s">
        <v>40</v>
      </c>
      <c r="AO4" s="9" t="s">
        <v>41</v>
      </c>
      <c r="AP4" s="9" t="s">
        <v>42</v>
      </c>
      <c r="AQ4" s="9" t="s">
        <v>43</v>
      </c>
      <c r="AR4" s="9" t="s">
        <v>44</v>
      </c>
      <c r="AS4" s="9" t="s">
        <v>45</v>
      </c>
      <c r="AT4" s="9" t="s">
        <v>46</v>
      </c>
      <c r="AU4" s="9" t="s">
        <v>47</v>
      </c>
      <c r="AV4" s="9" t="s">
        <v>48</v>
      </c>
      <c r="AW4" s="9" t="s">
        <v>49</v>
      </c>
      <c r="AX4" s="9" t="s">
        <v>50</v>
      </c>
      <c r="AY4" s="9" t="s">
        <v>51</v>
      </c>
      <c r="AZ4" s="9" t="s">
        <v>52</v>
      </c>
      <c r="BA4" s="9" t="s">
        <v>53</v>
      </c>
      <c r="BB4" s="9" t="s">
        <v>54</v>
      </c>
      <c r="BC4" s="9" t="s">
        <v>55</v>
      </c>
      <c r="BD4" s="9" t="s">
        <v>56</v>
      </c>
      <c r="BE4" s="9" t="s">
        <v>57</v>
      </c>
      <c r="BF4" s="9" t="s">
        <v>58</v>
      </c>
    </row>
    <row r="5" spans="1:59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>
        <v>3</v>
      </c>
      <c r="Q5" s="11">
        <v>2</v>
      </c>
      <c r="R5" s="11">
        <v>2</v>
      </c>
      <c r="S5" s="11">
        <v>3</v>
      </c>
      <c r="T5" s="11">
        <v>2</v>
      </c>
      <c r="U5" s="11">
        <v>3</v>
      </c>
      <c r="V5" s="11">
        <v>2</v>
      </c>
      <c r="W5" s="11">
        <v>2</v>
      </c>
      <c r="X5" s="11">
        <v>2</v>
      </c>
      <c r="Y5" s="11">
        <v>3</v>
      </c>
      <c r="Z5" s="11">
        <v>3</v>
      </c>
      <c r="AA5" s="11">
        <v>2</v>
      </c>
      <c r="AB5" s="11">
        <v>3</v>
      </c>
      <c r="AC5" s="11">
        <v>4</v>
      </c>
      <c r="AD5" s="11">
        <v>3</v>
      </c>
      <c r="AE5" s="11">
        <v>4</v>
      </c>
      <c r="AF5" s="11">
        <v>3</v>
      </c>
      <c r="AG5" s="11">
        <v>2</v>
      </c>
      <c r="AH5" s="11">
        <v>3</v>
      </c>
      <c r="AI5" s="11">
        <v>2</v>
      </c>
      <c r="AJ5" s="11">
        <v>2</v>
      </c>
      <c r="AK5" s="11">
        <v>3</v>
      </c>
      <c r="AL5" s="11">
        <v>2</v>
      </c>
      <c r="AM5" s="11">
        <v>3</v>
      </c>
      <c r="AN5" s="11">
        <v>2</v>
      </c>
      <c r="AO5" s="11">
        <v>3</v>
      </c>
      <c r="AP5" s="11">
        <v>3</v>
      </c>
      <c r="AQ5" s="11">
        <v>3</v>
      </c>
      <c r="AR5" s="11">
        <v>3</v>
      </c>
      <c r="AS5" s="11">
        <v>3</v>
      </c>
      <c r="AT5" s="11">
        <v>2</v>
      </c>
      <c r="AU5" s="11">
        <v>7</v>
      </c>
      <c r="AV5" s="11">
        <v>3</v>
      </c>
      <c r="AW5" s="11">
        <v>3</v>
      </c>
      <c r="AX5" s="11">
        <v>4</v>
      </c>
      <c r="AY5" s="11">
        <v>2</v>
      </c>
      <c r="AZ5" s="11">
        <v>3</v>
      </c>
      <c r="BA5" s="11">
        <v>2</v>
      </c>
      <c r="BB5" s="11">
        <v>2</v>
      </c>
      <c r="BC5" s="11">
        <v>3</v>
      </c>
      <c r="BD5" s="11">
        <v>2</v>
      </c>
      <c r="BE5" s="11">
        <v>3</v>
      </c>
      <c r="BF5" s="11">
        <v>4</v>
      </c>
    </row>
    <row r="6" spans="1:59" customFormat="1" ht="13.8" x14ac:dyDescent="0.25">
      <c r="A6" s="12">
        <v>1</v>
      </c>
      <c r="B6" s="13" t="s">
        <v>355</v>
      </c>
      <c r="C6" s="13"/>
      <c r="D6" s="13" t="s">
        <v>215</v>
      </c>
      <c r="E6" s="13" t="s">
        <v>356</v>
      </c>
      <c r="F6" s="14">
        <v>35744</v>
      </c>
      <c r="G6" s="15">
        <v>120</v>
      </c>
      <c r="H6" s="15">
        <v>118</v>
      </c>
      <c r="I6" s="15">
        <v>115</v>
      </c>
      <c r="J6" s="16">
        <v>5.9152542372881358</v>
      </c>
      <c r="K6" s="16">
        <v>1.9576271186440677</v>
      </c>
      <c r="L6" s="15">
        <v>2</v>
      </c>
      <c r="M6" s="15">
        <v>5</v>
      </c>
      <c r="N6" s="17">
        <v>4.1666666666666664E-2</v>
      </c>
      <c r="O6" s="17" t="s">
        <v>62</v>
      </c>
      <c r="P6" s="18">
        <v>4.5999999999999996</v>
      </c>
      <c r="Q6" s="18" t="s">
        <v>67</v>
      </c>
      <c r="R6" s="18">
        <v>4.5999999999999996</v>
      </c>
      <c r="S6" s="18">
        <v>4.5</v>
      </c>
      <c r="T6" s="18">
        <v>4.2</v>
      </c>
      <c r="U6" s="18">
        <v>5.6</v>
      </c>
      <c r="V6" s="18">
        <v>4.5999999999999996</v>
      </c>
      <c r="W6" s="18">
        <v>7.1</v>
      </c>
      <c r="X6" s="18">
        <v>8</v>
      </c>
      <c r="Y6" s="18">
        <v>5.3</v>
      </c>
      <c r="Z6" s="18">
        <v>4.5</v>
      </c>
      <c r="AA6" s="18">
        <v>8.1999999999999993</v>
      </c>
      <c r="AB6" s="18">
        <v>5.4</v>
      </c>
      <c r="AC6" s="18">
        <v>4.4000000000000004</v>
      </c>
      <c r="AD6" s="18">
        <v>4.4000000000000004</v>
      </c>
      <c r="AE6" s="18">
        <v>4.3</v>
      </c>
      <c r="AF6" s="18">
        <v>4.5</v>
      </c>
      <c r="AG6" s="18">
        <v>6.3</v>
      </c>
      <c r="AH6" s="18">
        <v>4.7</v>
      </c>
      <c r="AI6" s="18">
        <v>4.2</v>
      </c>
      <c r="AJ6" s="18">
        <v>5.8</v>
      </c>
      <c r="AK6" s="18">
        <v>6.8</v>
      </c>
      <c r="AL6" s="18">
        <v>4.8</v>
      </c>
      <c r="AM6" s="18">
        <v>6.9</v>
      </c>
      <c r="AN6" s="18">
        <v>4.7</v>
      </c>
      <c r="AO6" s="18">
        <v>7.5</v>
      </c>
      <c r="AP6" s="18">
        <v>5.6</v>
      </c>
      <c r="AQ6" s="18">
        <v>5.2</v>
      </c>
      <c r="AR6" s="18">
        <v>6.6</v>
      </c>
      <c r="AS6" s="18">
        <v>9.1</v>
      </c>
      <c r="AT6" s="18">
        <v>7.6</v>
      </c>
      <c r="AU6" s="18">
        <v>9.1</v>
      </c>
      <c r="AV6" s="18">
        <v>4.9000000000000004</v>
      </c>
      <c r="AW6" s="18">
        <v>4.8</v>
      </c>
      <c r="AX6" s="18">
        <v>6.6</v>
      </c>
      <c r="AY6" s="18">
        <v>4.9000000000000004</v>
      </c>
      <c r="AZ6" s="18">
        <v>8.6</v>
      </c>
      <c r="BA6" s="18">
        <v>5.4</v>
      </c>
      <c r="BB6" s="18">
        <v>7.6</v>
      </c>
      <c r="BC6" s="18">
        <v>3.9</v>
      </c>
      <c r="BD6" s="18">
        <v>4.2</v>
      </c>
      <c r="BE6" s="18">
        <v>5.5</v>
      </c>
      <c r="BF6" s="18">
        <v>8</v>
      </c>
      <c r="BG6" t="e">
        <f>VLOOKUP(B6,'66DCDT'!$C$10:$G$58,3,0)</f>
        <v>#N/A</v>
      </c>
    </row>
    <row r="7" spans="1:59" customFormat="1" ht="13.8" x14ac:dyDescent="0.25">
      <c r="A7" s="12">
        <v>2</v>
      </c>
      <c r="B7" s="13" t="s">
        <v>357</v>
      </c>
      <c r="C7" s="13" t="str">
        <f>D7&amp;" "&amp;E7</f>
        <v>PHẠM NGỌC DOANH</v>
      </c>
      <c r="D7" s="13" t="s">
        <v>358</v>
      </c>
      <c r="E7" s="13" t="s">
        <v>359</v>
      </c>
      <c r="F7" s="14" t="s">
        <v>360</v>
      </c>
      <c r="G7" s="15">
        <v>120</v>
      </c>
      <c r="H7" s="15">
        <v>118</v>
      </c>
      <c r="I7" s="15">
        <v>115</v>
      </c>
      <c r="J7" s="16">
        <v>5.5754237288135595</v>
      </c>
      <c r="K7" s="16">
        <v>1.8135593220338984</v>
      </c>
      <c r="L7" s="15">
        <v>2</v>
      </c>
      <c r="M7" s="15">
        <v>5</v>
      </c>
      <c r="N7" s="17">
        <v>4.1666666666666664E-2</v>
      </c>
      <c r="O7" s="17" t="s">
        <v>62</v>
      </c>
      <c r="P7" s="18">
        <v>5.5</v>
      </c>
      <c r="Q7" s="18" t="s">
        <v>67</v>
      </c>
      <c r="R7" s="18">
        <v>5.3</v>
      </c>
      <c r="S7" s="18">
        <v>4.3</v>
      </c>
      <c r="T7" s="18">
        <v>7.7</v>
      </c>
      <c r="U7" s="18">
        <v>4.0999999999999996</v>
      </c>
      <c r="V7" s="18">
        <v>5.8</v>
      </c>
      <c r="W7" s="18">
        <v>7.3</v>
      </c>
      <c r="X7" s="18">
        <v>5</v>
      </c>
      <c r="Y7" s="18">
        <v>6.4</v>
      </c>
      <c r="Z7" s="18">
        <v>6.6</v>
      </c>
      <c r="AA7" s="18">
        <v>6.1</v>
      </c>
      <c r="AB7" s="18">
        <v>5.0999999999999996</v>
      </c>
      <c r="AC7" s="18">
        <v>4.4000000000000004</v>
      </c>
      <c r="AD7" s="18">
        <v>3.3</v>
      </c>
      <c r="AE7" s="18">
        <v>4.2</v>
      </c>
      <c r="AF7" s="18">
        <v>5</v>
      </c>
      <c r="AG7" s="18">
        <v>6.5</v>
      </c>
      <c r="AH7" s="18">
        <v>4.3</v>
      </c>
      <c r="AI7" s="18">
        <v>4.3</v>
      </c>
      <c r="AJ7" s="18">
        <v>6</v>
      </c>
      <c r="AK7" s="18">
        <v>4.5999999999999996</v>
      </c>
      <c r="AL7" s="18">
        <v>6</v>
      </c>
      <c r="AM7" s="18">
        <v>7.9</v>
      </c>
      <c r="AN7" s="18">
        <v>6.1</v>
      </c>
      <c r="AO7" s="18">
        <v>6.6</v>
      </c>
      <c r="AP7" s="18">
        <v>4.4000000000000004</v>
      </c>
      <c r="AQ7" s="18">
        <v>6.8</v>
      </c>
      <c r="AR7" s="18">
        <v>5.6</v>
      </c>
      <c r="AS7" s="18">
        <v>7.8</v>
      </c>
      <c r="AT7" s="18">
        <v>7</v>
      </c>
      <c r="AU7" s="18">
        <v>7.8</v>
      </c>
      <c r="AV7" s="18">
        <v>4.4000000000000004</v>
      </c>
      <c r="AW7" s="18">
        <v>6.6</v>
      </c>
      <c r="AX7" s="18">
        <v>4.2</v>
      </c>
      <c r="AY7" s="18">
        <v>4.3</v>
      </c>
      <c r="AZ7" s="18">
        <v>6.9</v>
      </c>
      <c r="BA7" s="18">
        <v>6.2</v>
      </c>
      <c r="BB7" s="18">
        <v>6.8</v>
      </c>
      <c r="BC7" s="18">
        <v>4.0999999999999996</v>
      </c>
      <c r="BD7" s="18">
        <v>4.5999999999999996</v>
      </c>
      <c r="BE7" s="18">
        <v>4.4000000000000004</v>
      </c>
      <c r="BF7" s="18">
        <v>4.5</v>
      </c>
      <c r="BG7" t="str">
        <f>VLOOKUP(B7,'66DCDT'!$C$10:$G$58,3,0)</f>
        <v>20/03/1995</v>
      </c>
    </row>
    <row r="8" spans="1:59" customFormat="1" ht="14.25" customHeight="1" x14ac:dyDescent="0.25">
      <c r="A8" s="12">
        <v>3</v>
      </c>
      <c r="B8" s="13" t="s">
        <v>361</v>
      </c>
      <c r="C8" s="13"/>
      <c r="D8" s="13" t="s">
        <v>362</v>
      </c>
      <c r="E8" s="13" t="s">
        <v>171</v>
      </c>
      <c r="F8" s="14" t="s">
        <v>363</v>
      </c>
      <c r="G8" s="15">
        <v>120</v>
      </c>
      <c r="H8" s="15">
        <v>118</v>
      </c>
      <c r="I8" s="15">
        <v>115</v>
      </c>
      <c r="J8" s="16">
        <v>5.6237288135593229</v>
      </c>
      <c r="K8" s="16">
        <v>1.9067796610169492</v>
      </c>
      <c r="L8" s="15">
        <v>2</v>
      </c>
      <c r="M8" s="15">
        <v>5</v>
      </c>
      <c r="N8" s="17">
        <v>4.1666666666666664E-2</v>
      </c>
      <c r="O8" s="17" t="s">
        <v>62</v>
      </c>
      <c r="P8" s="18">
        <v>4.9000000000000004</v>
      </c>
      <c r="Q8" s="18" t="s">
        <v>67</v>
      </c>
      <c r="R8" s="18">
        <v>6</v>
      </c>
      <c r="S8" s="18">
        <v>4.5</v>
      </c>
      <c r="T8" s="18">
        <v>6.1</v>
      </c>
      <c r="U8" s="18">
        <v>7.2</v>
      </c>
      <c r="V8" s="18">
        <v>5.7</v>
      </c>
      <c r="W8" s="18">
        <v>8</v>
      </c>
      <c r="X8" s="18">
        <v>5.2</v>
      </c>
      <c r="Y8" s="18">
        <v>4.3</v>
      </c>
      <c r="Z8" s="18">
        <v>5.3</v>
      </c>
      <c r="AA8" s="18">
        <v>4.2</v>
      </c>
      <c r="AB8" s="18">
        <v>5</v>
      </c>
      <c r="AC8" s="18">
        <v>4.2</v>
      </c>
      <c r="AD8" s="18">
        <v>6.7</v>
      </c>
      <c r="AE8" s="18">
        <v>5.4</v>
      </c>
      <c r="AF8" s="18">
        <v>5.3</v>
      </c>
      <c r="AG8" s="18">
        <v>5.0999999999999996</v>
      </c>
      <c r="AH8" s="18">
        <v>4.0999999999999996</v>
      </c>
      <c r="AI8" s="18">
        <v>5</v>
      </c>
      <c r="AJ8" s="18">
        <v>6.2</v>
      </c>
      <c r="AK8" s="18">
        <v>0</v>
      </c>
      <c r="AL8" s="18">
        <v>6</v>
      </c>
      <c r="AM8" s="18">
        <v>7.2</v>
      </c>
      <c r="AN8" s="18">
        <v>4</v>
      </c>
      <c r="AO8" s="18">
        <v>7.6</v>
      </c>
      <c r="AP8" s="18">
        <v>4.3</v>
      </c>
      <c r="AQ8" s="18">
        <v>4.9000000000000004</v>
      </c>
      <c r="AR8" s="18">
        <v>6.6</v>
      </c>
      <c r="AS8" s="18">
        <v>9.1</v>
      </c>
      <c r="AT8" s="18">
        <v>7.3</v>
      </c>
      <c r="AU8" s="18">
        <v>9.1</v>
      </c>
      <c r="AV8" s="18">
        <v>4.2</v>
      </c>
      <c r="AW8" s="18">
        <v>4.8</v>
      </c>
      <c r="AX8" s="18">
        <v>6.3</v>
      </c>
      <c r="AY8" s="18">
        <v>4.2</v>
      </c>
      <c r="AZ8" s="18">
        <v>6.8</v>
      </c>
      <c r="BA8" s="18">
        <v>5.0999999999999996</v>
      </c>
      <c r="BB8" s="18">
        <v>7.1</v>
      </c>
      <c r="BC8" s="18">
        <v>4</v>
      </c>
      <c r="BD8" s="18">
        <v>5.5</v>
      </c>
      <c r="BE8" s="18">
        <v>5.5</v>
      </c>
      <c r="BF8" s="18">
        <v>4.5</v>
      </c>
      <c r="BG8" t="e">
        <f>VLOOKUP(B8,'66DCDT'!$C$10:$G$58,3,0)</f>
        <v>#N/A</v>
      </c>
    </row>
    <row r="9" spans="1:59" customFormat="1" ht="13.8" x14ac:dyDescent="0.25">
      <c r="A9" s="12">
        <v>4</v>
      </c>
      <c r="B9" s="13" t="s">
        <v>364</v>
      </c>
      <c r="C9" s="13" t="str">
        <f t="shared" ref="C9:C16" si="0">D9&amp;" "&amp;E9</f>
        <v>NGÔ CÔNG ĐÀ</v>
      </c>
      <c r="D9" s="13" t="s">
        <v>365</v>
      </c>
      <c r="E9" s="13" t="s">
        <v>366</v>
      </c>
      <c r="F9" s="14" t="s">
        <v>367</v>
      </c>
      <c r="G9" s="15">
        <v>120</v>
      </c>
      <c r="H9" s="15">
        <v>118</v>
      </c>
      <c r="I9" s="15">
        <v>118</v>
      </c>
      <c r="J9" s="16">
        <v>6.5915254237288154</v>
      </c>
      <c r="K9" s="16">
        <v>2.4661016949152543</v>
      </c>
      <c r="L9" s="15">
        <v>1</v>
      </c>
      <c r="M9" s="15">
        <v>2</v>
      </c>
      <c r="N9" s="17">
        <v>1.6666666666666666E-2</v>
      </c>
      <c r="O9" s="17" t="s">
        <v>62</v>
      </c>
      <c r="P9" s="18">
        <v>6.5</v>
      </c>
      <c r="Q9" s="18" t="s">
        <v>67</v>
      </c>
      <c r="R9" s="18">
        <v>5.2</v>
      </c>
      <c r="S9" s="18">
        <v>4.7</v>
      </c>
      <c r="T9" s="18">
        <v>5.0999999999999996</v>
      </c>
      <c r="U9" s="18">
        <v>5.5</v>
      </c>
      <c r="V9" s="18">
        <v>7.1</v>
      </c>
      <c r="W9" s="18">
        <v>7.4</v>
      </c>
      <c r="X9" s="18">
        <v>6.1</v>
      </c>
      <c r="Y9" s="18">
        <v>6.4</v>
      </c>
      <c r="Z9" s="18">
        <v>4.4000000000000004</v>
      </c>
      <c r="AA9" s="18">
        <v>7.3</v>
      </c>
      <c r="AB9" s="18">
        <v>5.8</v>
      </c>
      <c r="AC9" s="18">
        <v>6.2</v>
      </c>
      <c r="AD9" s="18">
        <v>5.3</v>
      </c>
      <c r="AE9" s="18">
        <v>7.3</v>
      </c>
      <c r="AF9" s="18">
        <v>4.4000000000000004</v>
      </c>
      <c r="AG9" s="18">
        <v>6.3</v>
      </c>
      <c r="AH9" s="18">
        <v>5.2</v>
      </c>
      <c r="AI9" s="18">
        <v>8.5</v>
      </c>
      <c r="AJ9" s="18">
        <v>6.2</v>
      </c>
      <c r="AK9" s="18">
        <v>6.5</v>
      </c>
      <c r="AL9" s="18">
        <v>5.3</v>
      </c>
      <c r="AM9" s="18">
        <v>5.0999999999999996</v>
      </c>
      <c r="AN9" s="18">
        <v>6.4</v>
      </c>
      <c r="AO9" s="18">
        <v>6.4</v>
      </c>
      <c r="AP9" s="18">
        <v>7.6</v>
      </c>
      <c r="AQ9" s="18">
        <v>8.1999999999999993</v>
      </c>
      <c r="AR9" s="18">
        <v>7.3</v>
      </c>
      <c r="AS9" s="18">
        <v>9.6</v>
      </c>
      <c r="AT9" s="18">
        <v>7.7</v>
      </c>
      <c r="AU9" s="18">
        <v>9.6</v>
      </c>
      <c r="AV9" s="18">
        <v>6.5</v>
      </c>
      <c r="AW9" s="18">
        <v>7.5</v>
      </c>
      <c r="AX9" s="18">
        <v>6.9</v>
      </c>
      <c r="AY9" s="18">
        <v>7.7</v>
      </c>
      <c r="AZ9" s="18">
        <v>7.2</v>
      </c>
      <c r="BA9" s="18">
        <v>4.9000000000000004</v>
      </c>
      <c r="BB9" s="18">
        <v>7.8</v>
      </c>
      <c r="BC9" s="18">
        <v>5.4</v>
      </c>
      <c r="BD9" s="18">
        <v>8.5</v>
      </c>
      <c r="BE9" s="18">
        <v>4.5</v>
      </c>
      <c r="BF9" s="18">
        <v>6</v>
      </c>
      <c r="BG9" t="str">
        <f>VLOOKUP(B9,'66DCDT'!$C$10:$G$58,3,0)</f>
        <v>17/11/1997</v>
      </c>
    </row>
    <row r="10" spans="1:59" customFormat="1" ht="13.8" x14ac:dyDescent="0.25">
      <c r="A10" s="12">
        <v>5</v>
      </c>
      <c r="B10" s="13" t="s">
        <v>368</v>
      </c>
      <c r="C10" s="13" t="str">
        <f t="shared" si="0"/>
        <v>PHẠM VĂN HIỆP</v>
      </c>
      <c r="D10" s="13" t="s">
        <v>73</v>
      </c>
      <c r="E10" s="13" t="s">
        <v>369</v>
      </c>
      <c r="F10" s="14">
        <v>35591</v>
      </c>
      <c r="G10" s="15">
        <v>120</v>
      </c>
      <c r="H10" s="15">
        <v>120</v>
      </c>
      <c r="I10" s="15">
        <v>114</v>
      </c>
      <c r="J10" s="16">
        <v>5.6208333333333345</v>
      </c>
      <c r="K10" s="16">
        <v>1.8625</v>
      </c>
      <c r="L10" s="15">
        <v>2</v>
      </c>
      <c r="M10" s="15">
        <v>6</v>
      </c>
      <c r="N10" s="17">
        <v>0.05</v>
      </c>
      <c r="O10" s="17" t="s">
        <v>62</v>
      </c>
      <c r="P10" s="18">
        <v>4.2</v>
      </c>
      <c r="Q10" s="18">
        <v>5.5</v>
      </c>
      <c r="R10" s="18">
        <v>4.9000000000000004</v>
      </c>
      <c r="S10" s="18">
        <v>5.2</v>
      </c>
      <c r="T10" s="18">
        <v>5.0999999999999996</v>
      </c>
      <c r="U10" s="18">
        <v>5.4</v>
      </c>
      <c r="V10" s="18">
        <v>6.4</v>
      </c>
      <c r="W10" s="18">
        <v>6.6</v>
      </c>
      <c r="X10" s="18">
        <v>6.1</v>
      </c>
      <c r="Y10" s="18">
        <v>4.9000000000000004</v>
      </c>
      <c r="Z10" s="18">
        <v>4.5</v>
      </c>
      <c r="AA10" s="18">
        <v>6.6</v>
      </c>
      <c r="AB10" s="18">
        <v>5.3</v>
      </c>
      <c r="AC10" s="18">
        <v>4.2</v>
      </c>
      <c r="AD10" s="18">
        <v>7.1</v>
      </c>
      <c r="AE10" s="18">
        <v>5.8</v>
      </c>
      <c r="AF10" s="18">
        <v>5.7</v>
      </c>
      <c r="AG10" s="18">
        <v>4.2</v>
      </c>
      <c r="AH10" s="18">
        <v>4.3</v>
      </c>
      <c r="AI10" s="18">
        <v>4.3</v>
      </c>
      <c r="AJ10" s="18">
        <v>5.8</v>
      </c>
      <c r="AK10" s="18">
        <v>0</v>
      </c>
      <c r="AL10" s="18">
        <v>6.9</v>
      </c>
      <c r="AM10" s="18">
        <v>5.5</v>
      </c>
      <c r="AN10" s="18">
        <v>5.5</v>
      </c>
      <c r="AO10" s="18">
        <v>3.5</v>
      </c>
      <c r="AP10" s="18">
        <v>7.4</v>
      </c>
      <c r="AQ10" s="18">
        <v>4.5</v>
      </c>
      <c r="AR10" s="18">
        <v>7.6</v>
      </c>
      <c r="AS10" s="18">
        <v>9.1</v>
      </c>
      <c r="AT10" s="18">
        <v>8.3000000000000007</v>
      </c>
      <c r="AU10" s="18">
        <v>9.1</v>
      </c>
      <c r="AV10" s="18">
        <v>5.0999999999999996</v>
      </c>
      <c r="AW10" s="18">
        <v>4.9000000000000004</v>
      </c>
      <c r="AX10" s="18">
        <v>4.5999999999999996</v>
      </c>
      <c r="AY10" s="18">
        <v>4.8</v>
      </c>
      <c r="AZ10" s="18">
        <v>5</v>
      </c>
      <c r="BA10" s="18">
        <v>5.0999999999999996</v>
      </c>
      <c r="BB10" s="18">
        <v>6.3</v>
      </c>
      <c r="BC10" s="18">
        <v>4.0999999999999996</v>
      </c>
      <c r="BD10" s="18">
        <v>7.1</v>
      </c>
      <c r="BE10" s="18">
        <v>5.7</v>
      </c>
      <c r="BF10" s="18">
        <v>6.6</v>
      </c>
      <c r="BG10" t="str">
        <f>VLOOKUP(B10,'66DCDT'!$C$10:$G$58,3,0)</f>
        <v>06/10/1997</v>
      </c>
    </row>
    <row r="11" spans="1:59" customFormat="1" ht="13.8" x14ac:dyDescent="0.25">
      <c r="A11" s="12">
        <v>6</v>
      </c>
      <c r="B11" s="13" t="s">
        <v>370</v>
      </c>
      <c r="C11" s="13" t="str">
        <f t="shared" si="0"/>
        <v>ĐINH THỊ HẰNG</v>
      </c>
      <c r="D11" s="13" t="s">
        <v>371</v>
      </c>
      <c r="E11" s="13" t="s">
        <v>372</v>
      </c>
      <c r="F11" s="14">
        <v>35076</v>
      </c>
      <c r="G11" s="15">
        <v>120</v>
      </c>
      <c r="H11" s="15">
        <v>120</v>
      </c>
      <c r="I11" s="15">
        <v>120</v>
      </c>
      <c r="J11" s="16">
        <v>7.6766666666666632</v>
      </c>
      <c r="K11" s="16">
        <v>3.1</v>
      </c>
      <c r="L11" s="15">
        <v>0</v>
      </c>
      <c r="M11" s="15">
        <v>0</v>
      </c>
      <c r="N11" s="17">
        <v>0</v>
      </c>
      <c r="O11" s="17" t="s">
        <v>62</v>
      </c>
      <c r="P11" s="18">
        <v>6.7</v>
      </c>
      <c r="Q11" s="18">
        <v>8.3000000000000007</v>
      </c>
      <c r="R11" s="18">
        <v>5.9</v>
      </c>
      <c r="S11" s="18">
        <v>5.6</v>
      </c>
      <c r="T11" s="18">
        <v>7.3</v>
      </c>
      <c r="U11" s="18">
        <v>8.6</v>
      </c>
      <c r="V11" s="18">
        <v>8</v>
      </c>
      <c r="W11" s="18">
        <v>9.1</v>
      </c>
      <c r="X11" s="18">
        <v>8.1</v>
      </c>
      <c r="Y11" s="18">
        <v>9</v>
      </c>
      <c r="Z11" s="18">
        <v>7.9</v>
      </c>
      <c r="AA11" s="18">
        <v>9.1</v>
      </c>
      <c r="AB11" s="18">
        <v>7.2</v>
      </c>
      <c r="AC11" s="18">
        <v>5.2</v>
      </c>
      <c r="AD11" s="18">
        <v>4.4000000000000004</v>
      </c>
      <c r="AE11" s="18">
        <v>4.3</v>
      </c>
      <c r="AF11" s="18">
        <v>7.3</v>
      </c>
      <c r="AG11" s="18">
        <v>9.8000000000000007</v>
      </c>
      <c r="AH11" s="18">
        <v>8.9</v>
      </c>
      <c r="AI11" s="18">
        <v>5.9</v>
      </c>
      <c r="AJ11" s="18">
        <v>9.1999999999999993</v>
      </c>
      <c r="AK11" s="18">
        <v>8</v>
      </c>
      <c r="AL11" s="18">
        <v>6.7</v>
      </c>
      <c r="AM11" s="18">
        <v>8.5</v>
      </c>
      <c r="AN11" s="18">
        <v>6.8</v>
      </c>
      <c r="AO11" s="18">
        <v>5.8</v>
      </c>
      <c r="AP11" s="18">
        <v>6.5</v>
      </c>
      <c r="AQ11" s="18">
        <v>7.9</v>
      </c>
      <c r="AR11" s="18">
        <v>8.3000000000000007</v>
      </c>
      <c r="AS11" s="18">
        <v>9.6</v>
      </c>
      <c r="AT11" s="18">
        <v>6.2</v>
      </c>
      <c r="AU11" s="18">
        <v>9.6</v>
      </c>
      <c r="AV11" s="18">
        <v>4.5999999999999996</v>
      </c>
      <c r="AW11" s="18">
        <v>9</v>
      </c>
      <c r="AX11" s="18">
        <v>10</v>
      </c>
      <c r="AY11" s="18">
        <v>8.4</v>
      </c>
      <c r="AZ11" s="18">
        <v>9.6</v>
      </c>
      <c r="BA11" s="18">
        <v>5.0999999999999996</v>
      </c>
      <c r="BB11" s="18">
        <v>8.9</v>
      </c>
      <c r="BC11" s="18">
        <v>8.6999999999999993</v>
      </c>
      <c r="BD11" s="18">
        <v>7.9</v>
      </c>
      <c r="BE11" s="18">
        <v>8.5</v>
      </c>
      <c r="BF11" s="18">
        <v>8.1999999999999993</v>
      </c>
      <c r="BG11" t="str">
        <f>VLOOKUP(B11,'66DCDT'!$C$10:$G$58,3,0)</f>
        <v>01/12/1996</v>
      </c>
    </row>
    <row r="12" spans="1:59" customFormat="1" ht="13.8" x14ac:dyDescent="0.25">
      <c r="A12" s="12">
        <v>7</v>
      </c>
      <c r="B12" s="13" t="s">
        <v>373</v>
      </c>
      <c r="C12" s="13" t="str">
        <f t="shared" si="0"/>
        <v>NGUYỄN THỊ HUỆ</v>
      </c>
      <c r="D12" s="13" t="s">
        <v>109</v>
      </c>
      <c r="E12" s="13" t="s">
        <v>374</v>
      </c>
      <c r="F12" s="14">
        <v>35464</v>
      </c>
      <c r="G12" s="15">
        <v>120</v>
      </c>
      <c r="H12" s="15">
        <v>118</v>
      </c>
      <c r="I12" s="15">
        <v>118</v>
      </c>
      <c r="J12" s="16">
        <v>7.2508474576271187</v>
      </c>
      <c r="K12" s="16">
        <v>2.9237288135593222</v>
      </c>
      <c r="L12" s="15">
        <v>1</v>
      </c>
      <c r="M12" s="15">
        <v>2</v>
      </c>
      <c r="N12" s="17">
        <v>1.6666666666666666E-2</v>
      </c>
      <c r="O12" s="17" t="s">
        <v>62</v>
      </c>
      <c r="P12" s="18">
        <v>6.7</v>
      </c>
      <c r="Q12" s="18" t="s">
        <v>67</v>
      </c>
      <c r="R12" s="18">
        <v>6.2</v>
      </c>
      <c r="S12" s="18">
        <v>6.8</v>
      </c>
      <c r="T12" s="18">
        <v>5.9</v>
      </c>
      <c r="U12" s="18">
        <v>9.3000000000000007</v>
      </c>
      <c r="V12" s="18">
        <v>6.2</v>
      </c>
      <c r="W12" s="18">
        <v>8.1999999999999993</v>
      </c>
      <c r="X12" s="18">
        <v>8</v>
      </c>
      <c r="Y12" s="18">
        <v>7.4</v>
      </c>
      <c r="Z12" s="18">
        <v>7</v>
      </c>
      <c r="AA12" s="18">
        <v>8.1999999999999993</v>
      </c>
      <c r="AB12" s="18">
        <v>5.6</v>
      </c>
      <c r="AC12" s="18">
        <v>6</v>
      </c>
      <c r="AD12" s="18">
        <v>6</v>
      </c>
      <c r="AE12" s="18">
        <v>5.2</v>
      </c>
      <c r="AF12" s="18">
        <v>5</v>
      </c>
      <c r="AG12" s="18">
        <v>8.1999999999999993</v>
      </c>
      <c r="AH12" s="18">
        <v>8.1999999999999993</v>
      </c>
      <c r="AI12" s="18">
        <v>8.1999999999999993</v>
      </c>
      <c r="AJ12" s="18">
        <v>8.8000000000000007</v>
      </c>
      <c r="AK12" s="18">
        <v>8.6</v>
      </c>
      <c r="AL12" s="18">
        <v>6</v>
      </c>
      <c r="AM12" s="18">
        <v>6.6</v>
      </c>
      <c r="AN12" s="18">
        <v>6.6</v>
      </c>
      <c r="AO12" s="18">
        <v>7.8</v>
      </c>
      <c r="AP12" s="18">
        <v>6.1</v>
      </c>
      <c r="AQ12" s="18">
        <v>7.9</v>
      </c>
      <c r="AR12" s="18">
        <v>9.3000000000000007</v>
      </c>
      <c r="AS12" s="18">
        <v>8.1999999999999993</v>
      </c>
      <c r="AT12" s="18">
        <v>9.6999999999999993</v>
      </c>
      <c r="AU12" s="18">
        <v>8.1999999999999993</v>
      </c>
      <c r="AV12" s="18">
        <v>4.7</v>
      </c>
      <c r="AW12" s="18">
        <v>4.3</v>
      </c>
      <c r="AX12" s="18">
        <v>7.9</v>
      </c>
      <c r="AY12" s="18">
        <v>7.9</v>
      </c>
      <c r="AZ12" s="18">
        <v>7</v>
      </c>
      <c r="BA12" s="18">
        <v>7</v>
      </c>
      <c r="BB12" s="18">
        <v>9.1</v>
      </c>
      <c r="BC12" s="18">
        <v>7.4</v>
      </c>
      <c r="BD12" s="18">
        <v>7</v>
      </c>
      <c r="BE12" s="18">
        <v>8.3000000000000007</v>
      </c>
      <c r="BF12" s="18">
        <v>8.6999999999999993</v>
      </c>
      <c r="BG12" t="str">
        <f>VLOOKUP(B12,'66DCDT'!$C$10:$G$58,3,0)</f>
        <v>02/03/1997</v>
      </c>
    </row>
    <row r="13" spans="1:59" customFormat="1" ht="13.8" x14ac:dyDescent="0.25">
      <c r="A13" s="12">
        <v>8</v>
      </c>
      <c r="B13" s="13" t="s">
        <v>375</v>
      </c>
      <c r="C13" s="13" t="str">
        <f t="shared" si="0"/>
        <v>PHÙNG VĂN HUẤN</v>
      </c>
      <c r="D13" s="13" t="s">
        <v>376</v>
      </c>
      <c r="E13" s="13" t="s">
        <v>377</v>
      </c>
      <c r="F13" s="14" t="s">
        <v>378</v>
      </c>
      <c r="G13" s="15">
        <v>120</v>
      </c>
      <c r="H13" s="15">
        <v>118</v>
      </c>
      <c r="I13" s="15">
        <v>118</v>
      </c>
      <c r="J13" s="16">
        <v>7.1169491525423725</v>
      </c>
      <c r="K13" s="16">
        <v>2.7923728813559321</v>
      </c>
      <c r="L13" s="15">
        <v>1</v>
      </c>
      <c r="M13" s="15">
        <v>2</v>
      </c>
      <c r="N13" s="17">
        <v>1.6666666666666666E-2</v>
      </c>
      <c r="O13" s="17" t="s">
        <v>62</v>
      </c>
      <c r="P13" s="18">
        <v>6.2</v>
      </c>
      <c r="Q13" s="18" t="s">
        <v>67</v>
      </c>
      <c r="R13" s="18">
        <v>8</v>
      </c>
      <c r="S13" s="18">
        <v>6.4</v>
      </c>
      <c r="T13" s="18">
        <v>7</v>
      </c>
      <c r="U13" s="18">
        <v>7.9</v>
      </c>
      <c r="V13" s="18">
        <v>6.5</v>
      </c>
      <c r="W13" s="18">
        <v>9.1</v>
      </c>
      <c r="X13" s="18">
        <v>6.9</v>
      </c>
      <c r="Y13" s="18">
        <v>8.8000000000000007</v>
      </c>
      <c r="Z13" s="18">
        <v>7</v>
      </c>
      <c r="AA13" s="18">
        <v>8.1999999999999993</v>
      </c>
      <c r="AB13" s="18">
        <v>7.2</v>
      </c>
      <c r="AC13" s="18">
        <v>4.4000000000000004</v>
      </c>
      <c r="AD13" s="18">
        <v>4.5999999999999996</v>
      </c>
      <c r="AE13" s="18">
        <v>6.2</v>
      </c>
      <c r="AF13" s="18">
        <v>7.2</v>
      </c>
      <c r="AG13" s="18">
        <v>7.8</v>
      </c>
      <c r="AH13" s="18">
        <v>7.9</v>
      </c>
      <c r="AI13" s="18">
        <v>8</v>
      </c>
      <c r="AJ13" s="18">
        <v>7.8</v>
      </c>
      <c r="AK13" s="18">
        <v>5.0999999999999996</v>
      </c>
      <c r="AL13" s="18">
        <v>8.1</v>
      </c>
      <c r="AM13" s="18">
        <v>7.2</v>
      </c>
      <c r="AN13" s="18">
        <v>5.3</v>
      </c>
      <c r="AO13" s="18">
        <v>7.3</v>
      </c>
      <c r="AP13" s="18">
        <v>6.8</v>
      </c>
      <c r="AQ13" s="18">
        <v>4.2</v>
      </c>
      <c r="AR13" s="18">
        <v>8.4</v>
      </c>
      <c r="AS13" s="18">
        <v>9.6</v>
      </c>
      <c r="AT13" s="18">
        <v>8.4</v>
      </c>
      <c r="AU13" s="18">
        <v>9.6</v>
      </c>
      <c r="AV13" s="18">
        <v>4.9000000000000004</v>
      </c>
      <c r="AW13" s="18">
        <v>4.0999999999999996</v>
      </c>
      <c r="AX13" s="18">
        <v>6.5</v>
      </c>
      <c r="AY13" s="18">
        <v>9.5</v>
      </c>
      <c r="AZ13" s="18">
        <v>9.1</v>
      </c>
      <c r="BA13" s="18">
        <v>5.2</v>
      </c>
      <c r="BB13" s="18">
        <v>8.8000000000000007</v>
      </c>
      <c r="BC13" s="18">
        <v>6.1</v>
      </c>
      <c r="BD13" s="18">
        <v>6.7</v>
      </c>
      <c r="BE13" s="18">
        <v>6</v>
      </c>
      <c r="BF13" s="18">
        <v>8.9</v>
      </c>
      <c r="BG13" t="str">
        <f>VLOOKUP(B13,'66DCDT'!$C$10:$G$58,3,0)</f>
        <v>22/04/1996</v>
      </c>
    </row>
    <row r="14" spans="1:59" customFormat="1" ht="13.8" x14ac:dyDescent="0.25">
      <c r="A14" s="12">
        <v>9</v>
      </c>
      <c r="B14" s="13" t="s">
        <v>379</v>
      </c>
      <c r="C14" s="13" t="str">
        <f t="shared" si="0"/>
        <v>ĐOÀN VĂN HUY</v>
      </c>
      <c r="D14" s="13" t="s">
        <v>321</v>
      </c>
      <c r="E14" s="13" t="s">
        <v>189</v>
      </c>
      <c r="F14" s="14" t="s">
        <v>380</v>
      </c>
      <c r="G14" s="15">
        <v>120</v>
      </c>
      <c r="H14" s="15">
        <v>120</v>
      </c>
      <c r="I14" s="15">
        <v>120</v>
      </c>
      <c r="J14" s="16">
        <v>6.5291666666666677</v>
      </c>
      <c r="K14" s="16">
        <v>2.4125000000000001</v>
      </c>
      <c r="L14" s="15">
        <v>0</v>
      </c>
      <c r="M14" s="15">
        <v>0</v>
      </c>
      <c r="N14" s="17">
        <v>0</v>
      </c>
      <c r="O14" s="17" t="s">
        <v>62</v>
      </c>
      <c r="P14" s="18">
        <v>4.9000000000000004</v>
      </c>
      <c r="Q14" s="18">
        <v>7.2</v>
      </c>
      <c r="R14" s="18">
        <v>8.5</v>
      </c>
      <c r="S14" s="18">
        <v>5.9</v>
      </c>
      <c r="T14" s="18">
        <v>5.0999999999999996</v>
      </c>
      <c r="U14" s="18">
        <v>5.0999999999999996</v>
      </c>
      <c r="V14" s="18">
        <v>5.6</v>
      </c>
      <c r="W14" s="18">
        <v>8.1999999999999993</v>
      </c>
      <c r="X14" s="18">
        <v>8.1</v>
      </c>
      <c r="Y14" s="18">
        <v>6.3</v>
      </c>
      <c r="Z14" s="18">
        <v>5.7</v>
      </c>
      <c r="AA14" s="18">
        <v>6.8</v>
      </c>
      <c r="AB14" s="18">
        <v>8.1</v>
      </c>
      <c r="AC14" s="18">
        <v>5.9</v>
      </c>
      <c r="AD14" s="18">
        <v>7.2</v>
      </c>
      <c r="AE14" s="18">
        <v>5</v>
      </c>
      <c r="AF14" s="18">
        <v>9</v>
      </c>
      <c r="AG14" s="18">
        <v>7</v>
      </c>
      <c r="AH14" s="18">
        <v>8.5</v>
      </c>
      <c r="AI14" s="18">
        <v>4.5999999999999996</v>
      </c>
      <c r="AJ14" s="18">
        <v>6.7</v>
      </c>
      <c r="AK14" s="18">
        <v>6.9</v>
      </c>
      <c r="AL14" s="18">
        <v>6.6</v>
      </c>
      <c r="AM14" s="18">
        <v>4.0999999999999996</v>
      </c>
      <c r="AN14" s="18">
        <v>5</v>
      </c>
      <c r="AO14" s="18">
        <v>6.8</v>
      </c>
      <c r="AP14" s="18">
        <v>6.8</v>
      </c>
      <c r="AQ14" s="18">
        <v>4.9000000000000004</v>
      </c>
      <c r="AR14" s="18">
        <v>6.6</v>
      </c>
      <c r="AS14" s="18">
        <v>9.6</v>
      </c>
      <c r="AT14" s="18">
        <v>4.2</v>
      </c>
      <c r="AU14" s="18">
        <v>9.6</v>
      </c>
      <c r="AV14" s="18">
        <v>5.7</v>
      </c>
      <c r="AW14" s="18">
        <v>4.8</v>
      </c>
      <c r="AX14" s="18">
        <v>6.4</v>
      </c>
      <c r="AY14" s="18">
        <v>4.0999999999999996</v>
      </c>
      <c r="AZ14" s="18">
        <v>5.5</v>
      </c>
      <c r="BA14" s="18">
        <v>6</v>
      </c>
      <c r="BB14" s="18">
        <v>6.6</v>
      </c>
      <c r="BC14" s="18">
        <v>4.5</v>
      </c>
      <c r="BD14" s="18">
        <v>6.8</v>
      </c>
      <c r="BE14" s="18">
        <v>7.4</v>
      </c>
      <c r="BF14" s="18">
        <v>7.5</v>
      </c>
      <c r="BG14" t="str">
        <f>VLOOKUP(B14,'66DCDT'!$C$10:$G$58,3,0)</f>
        <v>30/08/1995</v>
      </c>
    </row>
    <row r="15" spans="1:59" customFormat="1" ht="13.8" x14ac:dyDescent="0.25">
      <c r="A15" s="12">
        <v>10</v>
      </c>
      <c r="B15" s="13" t="s">
        <v>381</v>
      </c>
      <c r="C15" s="13" t="str">
        <f t="shared" si="0"/>
        <v>NGUYỄN THỊ THANH HUYỀN</v>
      </c>
      <c r="D15" s="13" t="s">
        <v>382</v>
      </c>
      <c r="E15" s="13" t="s">
        <v>383</v>
      </c>
      <c r="F15" s="14">
        <v>35651</v>
      </c>
      <c r="G15" s="15">
        <v>120</v>
      </c>
      <c r="H15" s="15">
        <v>118</v>
      </c>
      <c r="I15" s="15">
        <v>118</v>
      </c>
      <c r="J15" s="16">
        <v>6.8898305084745752</v>
      </c>
      <c r="K15" s="16">
        <v>2.6864406779661016</v>
      </c>
      <c r="L15" s="15">
        <v>1</v>
      </c>
      <c r="M15" s="15">
        <v>2</v>
      </c>
      <c r="N15" s="17">
        <v>1.6666666666666666E-2</v>
      </c>
      <c r="O15" s="17" t="s">
        <v>62</v>
      </c>
      <c r="P15" s="18">
        <v>6.7</v>
      </c>
      <c r="Q15" s="18" t="s">
        <v>67</v>
      </c>
      <c r="R15" s="18">
        <v>8.1</v>
      </c>
      <c r="S15" s="18">
        <v>5.6</v>
      </c>
      <c r="T15" s="18">
        <v>7.3</v>
      </c>
      <c r="U15" s="18">
        <v>7</v>
      </c>
      <c r="V15" s="18">
        <v>5.4</v>
      </c>
      <c r="W15" s="18">
        <v>8.1999999999999993</v>
      </c>
      <c r="X15" s="18">
        <v>8</v>
      </c>
      <c r="Y15" s="18">
        <v>7.8</v>
      </c>
      <c r="Z15" s="18">
        <v>5.9</v>
      </c>
      <c r="AA15" s="18">
        <v>8.1999999999999993</v>
      </c>
      <c r="AB15" s="18">
        <v>5.6</v>
      </c>
      <c r="AC15" s="18">
        <v>4.9000000000000004</v>
      </c>
      <c r="AD15" s="18">
        <v>5.9</v>
      </c>
      <c r="AE15" s="18">
        <v>4.5999999999999996</v>
      </c>
      <c r="AF15" s="18">
        <v>4.7</v>
      </c>
      <c r="AG15" s="18">
        <v>8.6999999999999993</v>
      </c>
      <c r="AH15" s="18">
        <v>6.1</v>
      </c>
      <c r="AI15" s="18">
        <v>5</v>
      </c>
      <c r="AJ15" s="18">
        <v>8.1</v>
      </c>
      <c r="AK15" s="18">
        <v>8</v>
      </c>
      <c r="AL15" s="18">
        <v>6.3</v>
      </c>
      <c r="AM15" s="18">
        <v>8.6999999999999993</v>
      </c>
      <c r="AN15" s="18">
        <v>6.8</v>
      </c>
      <c r="AO15" s="18">
        <v>5.6</v>
      </c>
      <c r="AP15" s="18">
        <v>6.1</v>
      </c>
      <c r="AQ15" s="18">
        <v>4.7</v>
      </c>
      <c r="AR15" s="18">
        <v>7.4</v>
      </c>
      <c r="AS15" s="18">
        <v>8.6999999999999993</v>
      </c>
      <c r="AT15" s="18">
        <v>8.3000000000000007</v>
      </c>
      <c r="AU15" s="18">
        <v>8.6999999999999993</v>
      </c>
      <c r="AV15" s="18">
        <v>5.4</v>
      </c>
      <c r="AW15" s="18">
        <v>4.8</v>
      </c>
      <c r="AX15" s="18">
        <v>8.5</v>
      </c>
      <c r="AY15" s="18">
        <v>7.4</v>
      </c>
      <c r="AZ15" s="18">
        <v>6.3</v>
      </c>
      <c r="BA15" s="18">
        <v>7.2</v>
      </c>
      <c r="BB15" s="18">
        <v>8.3000000000000007</v>
      </c>
      <c r="BC15" s="18">
        <v>6.8</v>
      </c>
      <c r="BD15" s="18">
        <v>8.1999999999999993</v>
      </c>
      <c r="BE15" s="18">
        <v>8.3000000000000007</v>
      </c>
      <c r="BF15" s="18">
        <v>8.1999999999999993</v>
      </c>
      <c r="BG15" t="str">
        <f>VLOOKUP(B15,'66DCDT'!$C$10:$G$58,3,0)</f>
        <v>08/09/1997</v>
      </c>
    </row>
    <row r="16" spans="1:59" customFormat="1" ht="13.8" x14ac:dyDescent="0.25">
      <c r="A16" s="12">
        <v>11</v>
      </c>
      <c r="B16" s="13" t="s">
        <v>384</v>
      </c>
      <c r="C16" s="13" t="str">
        <f t="shared" si="0"/>
        <v>QUẢN NHẬT LỆ</v>
      </c>
      <c r="D16" s="13" t="s">
        <v>385</v>
      </c>
      <c r="E16" s="13" t="s">
        <v>386</v>
      </c>
      <c r="F16" s="14" t="s">
        <v>387</v>
      </c>
      <c r="G16" s="15">
        <v>120</v>
      </c>
      <c r="H16" s="15">
        <v>118</v>
      </c>
      <c r="I16" s="15">
        <v>115</v>
      </c>
      <c r="J16" s="16">
        <v>7.1279661016949145</v>
      </c>
      <c r="K16" s="16">
        <v>2.7966101694915255</v>
      </c>
      <c r="L16" s="15">
        <v>2</v>
      </c>
      <c r="M16" s="15">
        <v>5</v>
      </c>
      <c r="N16" s="17">
        <v>4.1666666666666664E-2</v>
      </c>
      <c r="O16" s="17" t="s">
        <v>62</v>
      </c>
      <c r="P16" s="18">
        <v>6.5</v>
      </c>
      <c r="Q16" s="18" t="s">
        <v>67</v>
      </c>
      <c r="R16" s="18">
        <v>6.3</v>
      </c>
      <c r="S16" s="18">
        <v>4.7</v>
      </c>
      <c r="T16" s="18">
        <v>5.6</v>
      </c>
      <c r="U16" s="18">
        <v>9.1</v>
      </c>
      <c r="V16" s="18">
        <v>6.5</v>
      </c>
      <c r="W16" s="18">
        <v>7.5</v>
      </c>
      <c r="X16" s="18">
        <v>8</v>
      </c>
      <c r="Y16" s="18">
        <v>7.4</v>
      </c>
      <c r="Z16" s="18">
        <v>5.8</v>
      </c>
      <c r="AA16" s="18">
        <v>8.1999999999999993</v>
      </c>
      <c r="AB16" s="18">
        <v>7.2</v>
      </c>
      <c r="AC16" s="18">
        <v>6.3</v>
      </c>
      <c r="AD16" s="18">
        <v>6.9</v>
      </c>
      <c r="AE16" s="18">
        <v>4.5999999999999996</v>
      </c>
      <c r="AF16" s="18">
        <v>6</v>
      </c>
      <c r="AG16" s="18">
        <v>9.8000000000000007</v>
      </c>
      <c r="AH16" s="18">
        <v>8.9</v>
      </c>
      <c r="AI16" s="18">
        <v>6.8</v>
      </c>
      <c r="AJ16" s="18">
        <v>7.6</v>
      </c>
      <c r="AK16" s="18">
        <v>8.4</v>
      </c>
      <c r="AL16" s="18">
        <v>8.1</v>
      </c>
      <c r="AM16" s="18">
        <v>7.5</v>
      </c>
      <c r="AN16" s="18">
        <v>6.3</v>
      </c>
      <c r="AO16" s="18">
        <v>6.6</v>
      </c>
      <c r="AP16" s="18">
        <v>6.8</v>
      </c>
      <c r="AQ16" s="18">
        <v>3.5</v>
      </c>
      <c r="AR16" s="18">
        <v>10</v>
      </c>
      <c r="AS16" s="18">
        <v>9.1</v>
      </c>
      <c r="AT16" s="18">
        <v>7.6</v>
      </c>
      <c r="AU16" s="18">
        <v>9.1</v>
      </c>
      <c r="AV16" s="18">
        <v>6.6</v>
      </c>
      <c r="AW16" s="18">
        <v>6.2</v>
      </c>
      <c r="AX16" s="18">
        <v>8.1999999999999993</v>
      </c>
      <c r="AY16" s="18">
        <v>4.5</v>
      </c>
      <c r="AZ16" s="18">
        <v>5.3</v>
      </c>
      <c r="BA16" s="18">
        <v>8.6</v>
      </c>
      <c r="BB16" s="18">
        <v>6.8</v>
      </c>
      <c r="BC16" s="18">
        <v>7</v>
      </c>
      <c r="BD16" s="18">
        <v>7.4</v>
      </c>
      <c r="BE16" s="18">
        <v>6.3</v>
      </c>
      <c r="BF16" s="18">
        <v>8.1</v>
      </c>
      <c r="BG16" t="str">
        <f>VLOOKUP(B16,'66DCDT'!$C$10:$G$58,3,0)</f>
        <v>26/06/1997</v>
      </c>
    </row>
    <row r="17" spans="1:59" customFormat="1" ht="13.8" x14ac:dyDescent="0.25">
      <c r="A17" s="12">
        <v>12</v>
      </c>
      <c r="B17" s="13" t="s">
        <v>388</v>
      </c>
      <c r="C17" s="13"/>
      <c r="D17" s="13" t="s">
        <v>389</v>
      </c>
      <c r="E17" s="13" t="s">
        <v>310</v>
      </c>
      <c r="F17" s="14" t="s">
        <v>172</v>
      </c>
      <c r="G17" s="15">
        <v>120</v>
      </c>
      <c r="H17" s="15">
        <v>120</v>
      </c>
      <c r="I17" s="15">
        <v>120</v>
      </c>
      <c r="J17" s="16">
        <v>6.7774999999999999</v>
      </c>
      <c r="K17" s="16">
        <v>2.5916666666666668</v>
      </c>
      <c r="L17" s="15">
        <v>0</v>
      </c>
      <c r="M17" s="15">
        <v>0</v>
      </c>
      <c r="N17" s="17">
        <v>0</v>
      </c>
      <c r="O17" s="17" t="s">
        <v>62</v>
      </c>
      <c r="P17" s="18">
        <v>6</v>
      </c>
      <c r="Q17" s="18">
        <v>5.0999999999999996</v>
      </c>
      <c r="R17" s="18">
        <v>7.4</v>
      </c>
      <c r="S17" s="18">
        <v>5.6</v>
      </c>
      <c r="T17" s="18">
        <v>5.8</v>
      </c>
      <c r="U17" s="18">
        <v>5.6</v>
      </c>
      <c r="V17" s="18">
        <v>7.4</v>
      </c>
      <c r="W17" s="18">
        <v>7.2</v>
      </c>
      <c r="X17" s="18">
        <v>8</v>
      </c>
      <c r="Y17" s="18">
        <v>9.9</v>
      </c>
      <c r="Z17" s="18">
        <v>6.4</v>
      </c>
      <c r="AA17" s="18">
        <v>7.7</v>
      </c>
      <c r="AB17" s="18">
        <v>7.3</v>
      </c>
      <c r="AC17" s="18">
        <v>5.0999999999999996</v>
      </c>
      <c r="AD17" s="18">
        <v>4.5999999999999996</v>
      </c>
      <c r="AE17" s="18">
        <v>6.3</v>
      </c>
      <c r="AF17" s="18">
        <v>7.8</v>
      </c>
      <c r="AG17" s="18">
        <v>6.5</v>
      </c>
      <c r="AH17" s="18">
        <v>8.6999999999999993</v>
      </c>
      <c r="AI17" s="18">
        <v>6</v>
      </c>
      <c r="AJ17" s="18">
        <v>6.5</v>
      </c>
      <c r="AK17" s="18">
        <v>8.4</v>
      </c>
      <c r="AL17" s="18">
        <v>7.5</v>
      </c>
      <c r="AM17" s="18">
        <v>7.9</v>
      </c>
      <c r="AN17" s="18">
        <v>6.5</v>
      </c>
      <c r="AO17" s="18">
        <v>5.9</v>
      </c>
      <c r="AP17" s="18">
        <v>5.5</v>
      </c>
      <c r="AQ17" s="18">
        <v>4.9000000000000004</v>
      </c>
      <c r="AR17" s="18">
        <v>7.7</v>
      </c>
      <c r="AS17" s="18">
        <v>9.1</v>
      </c>
      <c r="AT17" s="18">
        <v>5.6</v>
      </c>
      <c r="AU17" s="18">
        <v>9.1</v>
      </c>
      <c r="AV17" s="18">
        <v>6</v>
      </c>
      <c r="AW17" s="18">
        <v>6.7</v>
      </c>
      <c r="AX17" s="18">
        <v>8.1999999999999993</v>
      </c>
      <c r="AY17" s="18">
        <v>5.4</v>
      </c>
      <c r="AZ17" s="18">
        <v>6.5</v>
      </c>
      <c r="BA17" s="18">
        <v>6.7</v>
      </c>
      <c r="BB17" s="18">
        <v>7.6</v>
      </c>
      <c r="BC17" s="18">
        <v>4.5999999999999996</v>
      </c>
      <c r="BD17" s="18">
        <v>4.3</v>
      </c>
      <c r="BE17" s="18">
        <v>5.7</v>
      </c>
      <c r="BF17" s="18">
        <v>6.6</v>
      </c>
      <c r="BG17" t="e">
        <f>VLOOKUP(B17,'66DCDT'!$C$10:$G$58,3,0)</f>
        <v>#N/A</v>
      </c>
    </row>
    <row r="18" spans="1:59" customFormat="1" ht="13.8" x14ac:dyDescent="0.25">
      <c r="A18" s="12">
        <v>13</v>
      </c>
      <c r="B18" s="13" t="s">
        <v>390</v>
      </c>
      <c r="C18" s="13" t="str">
        <f>D18&amp;" "&amp;E18</f>
        <v>VŨ KHÁNH LY</v>
      </c>
      <c r="D18" s="13" t="s">
        <v>391</v>
      </c>
      <c r="E18" s="13" t="s">
        <v>392</v>
      </c>
      <c r="F18" s="14" t="s">
        <v>348</v>
      </c>
      <c r="G18" s="15">
        <v>120</v>
      </c>
      <c r="H18" s="15">
        <v>120</v>
      </c>
      <c r="I18" s="15">
        <v>120</v>
      </c>
      <c r="J18" s="16">
        <v>7.3866666666666667</v>
      </c>
      <c r="K18" s="16">
        <v>2.9416666666666669</v>
      </c>
      <c r="L18" s="15">
        <v>0</v>
      </c>
      <c r="M18" s="15">
        <v>0</v>
      </c>
      <c r="N18" s="17">
        <v>0</v>
      </c>
      <c r="O18" s="17" t="s">
        <v>62</v>
      </c>
      <c r="P18" s="18">
        <v>7.8</v>
      </c>
      <c r="Q18" s="18">
        <v>6.5</v>
      </c>
      <c r="R18" s="18">
        <v>8.6999999999999993</v>
      </c>
      <c r="S18" s="18">
        <v>6.8</v>
      </c>
      <c r="T18" s="18">
        <v>7.3</v>
      </c>
      <c r="U18" s="18">
        <v>6.9</v>
      </c>
      <c r="V18" s="18">
        <v>6.8</v>
      </c>
      <c r="W18" s="18">
        <v>9.1</v>
      </c>
      <c r="X18" s="18">
        <v>8</v>
      </c>
      <c r="Y18" s="18">
        <v>7.7</v>
      </c>
      <c r="Z18" s="18">
        <v>7.3</v>
      </c>
      <c r="AA18" s="18">
        <v>8.6999999999999993</v>
      </c>
      <c r="AB18" s="18">
        <v>7.2</v>
      </c>
      <c r="AC18" s="18">
        <v>4.5999999999999996</v>
      </c>
      <c r="AD18" s="18">
        <v>5</v>
      </c>
      <c r="AE18" s="18">
        <v>4.7</v>
      </c>
      <c r="AF18" s="18">
        <v>7.5</v>
      </c>
      <c r="AG18" s="18">
        <v>8.1999999999999993</v>
      </c>
      <c r="AH18" s="18">
        <v>8.9</v>
      </c>
      <c r="AI18" s="18">
        <v>7.1</v>
      </c>
      <c r="AJ18" s="18">
        <v>9</v>
      </c>
      <c r="AK18" s="18">
        <v>8</v>
      </c>
      <c r="AL18" s="18">
        <v>8.1</v>
      </c>
      <c r="AM18" s="18">
        <v>6.9</v>
      </c>
      <c r="AN18" s="18">
        <v>6.5</v>
      </c>
      <c r="AO18" s="18">
        <v>6.4</v>
      </c>
      <c r="AP18" s="18">
        <v>7.4</v>
      </c>
      <c r="AQ18" s="18">
        <v>6.4</v>
      </c>
      <c r="AR18" s="18">
        <v>8.4</v>
      </c>
      <c r="AS18" s="18">
        <v>10</v>
      </c>
      <c r="AT18" s="18">
        <v>7.7</v>
      </c>
      <c r="AU18" s="18">
        <v>10</v>
      </c>
      <c r="AV18" s="18">
        <v>5.0999999999999996</v>
      </c>
      <c r="AW18" s="18">
        <v>7.1</v>
      </c>
      <c r="AX18" s="18">
        <v>6.3</v>
      </c>
      <c r="AY18" s="18">
        <v>8</v>
      </c>
      <c r="AZ18" s="18">
        <v>6.3</v>
      </c>
      <c r="BA18" s="18">
        <v>7.8</v>
      </c>
      <c r="BB18" s="18">
        <v>8.6</v>
      </c>
      <c r="BC18" s="18">
        <v>6</v>
      </c>
      <c r="BD18" s="18">
        <v>8.4</v>
      </c>
      <c r="BE18" s="18">
        <v>6.7</v>
      </c>
      <c r="BF18" s="18">
        <v>8.9</v>
      </c>
      <c r="BG18" t="str">
        <f>VLOOKUP(B18,'66DCDT'!$C$10:$G$58,3,0)</f>
        <v>23/09/1997</v>
      </c>
    </row>
    <row r="19" spans="1:59" customFormat="1" ht="13.8" x14ac:dyDescent="0.25">
      <c r="A19" s="12">
        <v>14</v>
      </c>
      <c r="B19" s="13" t="s">
        <v>393</v>
      </c>
      <c r="C19" s="13"/>
      <c r="D19" s="13" t="s">
        <v>394</v>
      </c>
      <c r="E19" s="13" t="s">
        <v>199</v>
      </c>
      <c r="F19" s="14" t="s">
        <v>395</v>
      </c>
      <c r="G19" s="15">
        <v>120</v>
      </c>
      <c r="H19" s="15">
        <v>118</v>
      </c>
      <c r="I19" s="15">
        <v>115</v>
      </c>
      <c r="J19" s="16">
        <v>5.9644067796610152</v>
      </c>
      <c r="K19" s="16">
        <v>2.156779661016949</v>
      </c>
      <c r="L19" s="15">
        <v>2</v>
      </c>
      <c r="M19" s="15">
        <v>5</v>
      </c>
      <c r="N19" s="17">
        <v>4.1666666666666664E-2</v>
      </c>
      <c r="O19" s="17" t="s">
        <v>62</v>
      </c>
      <c r="P19" s="18">
        <v>6.7</v>
      </c>
      <c r="Q19" s="18" t="s">
        <v>67</v>
      </c>
      <c r="R19" s="18">
        <v>7</v>
      </c>
      <c r="S19" s="18">
        <v>6.1</v>
      </c>
      <c r="T19" s="18">
        <v>5.0999999999999996</v>
      </c>
      <c r="U19" s="18">
        <v>6.7</v>
      </c>
      <c r="V19" s="18">
        <v>6.7</v>
      </c>
      <c r="W19" s="18">
        <v>7.2</v>
      </c>
      <c r="X19" s="18">
        <v>5</v>
      </c>
      <c r="Y19" s="18">
        <v>5.3</v>
      </c>
      <c r="Z19" s="18">
        <v>6.1</v>
      </c>
      <c r="AA19" s="18">
        <v>6.3</v>
      </c>
      <c r="AB19" s="18">
        <v>6.1</v>
      </c>
      <c r="AC19" s="18">
        <v>5.0999999999999996</v>
      </c>
      <c r="AD19" s="18">
        <v>4.0999999999999996</v>
      </c>
      <c r="AE19" s="18">
        <v>5.6</v>
      </c>
      <c r="AF19" s="18">
        <v>6</v>
      </c>
      <c r="AG19" s="18">
        <v>6.9</v>
      </c>
      <c r="AH19" s="18">
        <v>6.8</v>
      </c>
      <c r="AI19" s="18">
        <v>5</v>
      </c>
      <c r="AJ19" s="18">
        <v>6</v>
      </c>
      <c r="AK19" s="18">
        <v>8.4</v>
      </c>
      <c r="AL19" s="18">
        <v>6.2</v>
      </c>
      <c r="AM19" s="18">
        <v>4.3</v>
      </c>
      <c r="AN19" s="18">
        <v>4.0999999999999996</v>
      </c>
      <c r="AO19" s="18">
        <v>1.8</v>
      </c>
      <c r="AP19" s="18">
        <v>5.6</v>
      </c>
      <c r="AQ19" s="18">
        <v>4</v>
      </c>
      <c r="AR19" s="18">
        <v>8.3000000000000007</v>
      </c>
      <c r="AS19" s="18">
        <v>8.1999999999999993</v>
      </c>
      <c r="AT19" s="18">
        <v>6.2</v>
      </c>
      <c r="AU19" s="18">
        <v>8.1999999999999993</v>
      </c>
      <c r="AV19" s="18">
        <v>5.5</v>
      </c>
      <c r="AW19" s="18">
        <v>5.2</v>
      </c>
      <c r="AX19" s="18">
        <v>5.5</v>
      </c>
      <c r="AY19" s="18">
        <v>4.9000000000000004</v>
      </c>
      <c r="AZ19" s="18">
        <v>6.1</v>
      </c>
      <c r="BA19" s="18">
        <v>4.4000000000000004</v>
      </c>
      <c r="BB19" s="18">
        <v>6.4</v>
      </c>
      <c r="BC19" s="18">
        <v>4.9000000000000004</v>
      </c>
      <c r="BD19" s="18">
        <v>6.1</v>
      </c>
      <c r="BE19" s="18">
        <v>5.2</v>
      </c>
      <c r="BF19" s="18">
        <v>7.6</v>
      </c>
      <c r="BG19" t="e">
        <f>VLOOKUP(B19,'66DCDT'!$C$10:$G$58,3,0)</f>
        <v>#N/A</v>
      </c>
    </row>
    <row r="20" spans="1:59" customFormat="1" ht="13.8" x14ac:dyDescent="0.25">
      <c r="A20" s="12">
        <v>15</v>
      </c>
      <c r="B20" s="13" t="s">
        <v>396</v>
      </c>
      <c r="C20" s="13" t="str">
        <f t="shared" ref="C20:C24" si="1">D20&amp;" "&amp;E20</f>
        <v>NGUYỄN NGỌC QUANG</v>
      </c>
      <c r="D20" s="13" t="s">
        <v>397</v>
      </c>
      <c r="E20" s="13" t="s">
        <v>124</v>
      </c>
      <c r="F20" s="14">
        <v>35582</v>
      </c>
      <c r="G20" s="15">
        <v>120</v>
      </c>
      <c r="H20" s="15">
        <v>118</v>
      </c>
      <c r="I20" s="15">
        <v>115</v>
      </c>
      <c r="J20" s="16">
        <v>6.590677966101695</v>
      </c>
      <c r="K20" s="16">
        <v>2.4703389830508473</v>
      </c>
      <c r="L20" s="15">
        <v>2</v>
      </c>
      <c r="M20" s="15">
        <v>5</v>
      </c>
      <c r="N20" s="17">
        <v>4.1666666666666664E-2</v>
      </c>
      <c r="O20" s="17" t="s">
        <v>62</v>
      </c>
      <c r="P20" s="18">
        <v>7.8</v>
      </c>
      <c r="Q20" s="18" t="s">
        <v>67</v>
      </c>
      <c r="R20" s="18">
        <v>5.2</v>
      </c>
      <c r="S20" s="18">
        <v>4.7</v>
      </c>
      <c r="T20" s="18">
        <v>4.2</v>
      </c>
      <c r="U20" s="18">
        <v>6.8</v>
      </c>
      <c r="V20" s="18">
        <v>6.8</v>
      </c>
      <c r="W20" s="18">
        <v>7.7</v>
      </c>
      <c r="X20" s="18">
        <v>6.9</v>
      </c>
      <c r="Y20" s="18">
        <v>7.1</v>
      </c>
      <c r="Z20" s="18">
        <v>7</v>
      </c>
      <c r="AA20" s="18">
        <v>7.9</v>
      </c>
      <c r="AB20" s="18">
        <v>5.6</v>
      </c>
      <c r="AC20" s="18">
        <v>5.0999999999999996</v>
      </c>
      <c r="AD20" s="18">
        <v>8.3000000000000007</v>
      </c>
      <c r="AE20" s="18">
        <v>6.8</v>
      </c>
      <c r="AF20" s="18">
        <v>5.3</v>
      </c>
      <c r="AG20" s="18">
        <v>8.1999999999999993</v>
      </c>
      <c r="AH20" s="18">
        <v>7</v>
      </c>
      <c r="AI20" s="18">
        <v>8.5</v>
      </c>
      <c r="AJ20" s="18">
        <v>6.6</v>
      </c>
      <c r="AK20" s="18">
        <v>5.0999999999999996</v>
      </c>
      <c r="AL20" s="18">
        <v>6.4</v>
      </c>
      <c r="AM20" s="18">
        <v>5.6</v>
      </c>
      <c r="AN20" s="18">
        <v>5.4</v>
      </c>
      <c r="AO20" s="18">
        <v>2.4</v>
      </c>
      <c r="AP20" s="18">
        <v>4.3</v>
      </c>
      <c r="AQ20" s="18">
        <v>4.5</v>
      </c>
      <c r="AR20" s="18">
        <v>7.9</v>
      </c>
      <c r="AS20" s="18">
        <v>9.1</v>
      </c>
      <c r="AT20" s="18">
        <v>8</v>
      </c>
      <c r="AU20" s="18">
        <v>9.1</v>
      </c>
      <c r="AV20" s="18">
        <v>5.5</v>
      </c>
      <c r="AW20" s="18">
        <v>5.0999999999999996</v>
      </c>
      <c r="AX20" s="18">
        <v>8.8000000000000007</v>
      </c>
      <c r="AY20" s="18">
        <v>6.1</v>
      </c>
      <c r="AZ20" s="18">
        <v>6.3</v>
      </c>
      <c r="BA20" s="18">
        <v>4.8</v>
      </c>
      <c r="BB20" s="18">
        <v>7.8</v>
      </c>
      <c r="BC20" s="18">
        <v>7.8</v>
      </c>
      <c r="BD20" s="18">
        <v>6.1</v>
      </c>
      <c r="BE20" s="18">
        <v>6.8</v>
      </c>
      <c r="BF20" s="18">
        <v>7</v>
      </c>
      <c r="BG20" t="str">
        <f>VLOOKUP(B20,'66DCDT'!$C$10:$G$58,3,0)</f>
        <v>06/01/1997</v>
      </c>
    </row>
    <row r="21" spans="1:59" customFormat="1" ht="13.8" x14ac:dyDescent="0.25">
      <c r="A21" s="12">
        <v>16</v>
      </c>
      <c r="B21" s="13" t="s">
        <v>398</v>
      </c>
      <c r="C21" s="13" t="str">
        <f t="shared" si="1"/>
        <v>HOÀNG NHƯ QUỲNH</v>
      </c>
      <c r="D21" s="13" t="s">
        <v>399</v>
      </c>
      <c r="E21" s="13" t="s">
        <v>400</v>
      </c>
      <c r="F21" s="14">
        <v>35472</v>
      </c>
      <c r="G21" s="15">
        <v>120</v>
      </c>
      <c r="H21" s="15">
        <v>118</v>
      </c>
      <c r="I21" s="15">
        <v>118</v>
      </c>
      <c r="J21" s="16">
        <v>7.6025423728813539</v>
      </c>
      <c r="K21" s="16">
        <v>3.1144067796610169</v>
      </c>
      <c r="L21" s="15">
        <v>1</v>
      </c>
      <c r="M21" s="15">
        <v>2</v>
      </c>
      <c r="N21" s="17">
        <v>1.6666666666666666E-2</v>
      </c>
      <c r="O21" s="17" t="s">
        <v>62</v>
      </c>
      <c r="P21" s="18">
        <v>8.1</v>
      </c>
      <c r="Q21" s="18" t="s">
        <v>67</v>
      </c>
      <c r="R21" s="18">
        <v>8.9</v>
      </c>
      <c r="S21" s="18">
        <v>8.4</v>
      </c>
      <c r="T21" s="18">
        <v>6.8</v>
      </c>
      <c r="U21" s="18">
        <v>9.3000000000000007</v>
      </c>
      <c r="V21" s="18">
        <v>8.1999999999999993</v>
      </c>
      <c r="W21" s="18">
        <v>8.1999999999999993</v>
      </c>
      <c r="X21" s="18">
        <v>8</v>
      </c>
      <c r="Y21" s="18">
        <v>8.8000000000000007</v>
      </c>
      <c r="Z21" s="18">
        <v>7.7</v>
      </c>
      <c r="AA21" s="18">
        <v>8.9</v>
      </c>
      <c r="AB21" s="18">
        <v>6.5</v>
      </c>
      <c r="AC21" s="18">
        <v>4.9000000000000004</v>
      </c>
      <c r="AD21" s="18">
        <v>7</v>
      </c>
      <c r="AE21" s="18">
        <v>5.8</v>
      </c>
      <c r="AF21" s="18">
        <v>6.9</v>
      </c>
      <c r="AG21" s="18">
        <v>8.8000000000000007</v>
      </c>
      <c r="AH21" s="18">
        <v>8.1999999999999993</v>
      </c>
      <c r="AI21" s="18">
        <v>7.7</v>
      </c>
      <c r="AJ21" s="18">
        <v>8.6</v>
      </c>
      <c r="AK21" s="18">
        <v>8.9</v>
      </c>
      <c r="AL21" s="18">
        <v>8.1999999999999993</v>
      </c>
      <c r="AM21" s="18">
        <v>8.8000000000000007</v>
      </c>
      <c r="AN21" s="18">
        <v>6.7</v>
      </c>
      <c r="AO21" s="18">
        <v>7</v>
      </c>
      <c r="AP21" s="18">
        <v>7.5</v>
      </c>
      <c r="AQ21" s="18">
        <v>5.0999999999999996</v>
      </c>
      <c r="AR21" s="18">
        <v>8.6</v>
      </c>
      <c r="AS21" s="18">
        <v>9.1</v>
      </c>
      <c r="AT21" s="18">
        <v>8.4</v>
      </c>
      <c r="AU21" s="18">
        <v>9.1</v>
      </c>
      <c r="AV21" s="18">
        <v>5</v>
      </c>
      <c r="AW21" s="18">
        <v>5</v>
      </c>
      <c r="AX21" s="18">
        <v>6.5</v>
      </c>
      <c r="AY21" s="18">
        <v>6</v>
      </c>
      <c r="AZ21" s="18">
        <v>7.4</v>
      </c>
      <c r="BA21" s="18">
        <v>6.3</v>
      </c>
      <c r="BB21" s="18">
        <v>7.5</v>
      </c>
      <c r="BC21" s="18">
        <v>7.8</v>
      </c>
      <c r="BD21" s="18">
        <v>9.8000000000000007</v>
      </c>
      <c r="BE21" s="18">
        <v>8.3000000000000007</v>
      </c>
      <c r="BF21" s="18">
        <v>8.1</v>
      </c>
      <c r="BG21" t="str">
        <f>VLOOKUP(B21,'66DCDT'!$C$10:$G$58,3,0)</f>
        <v>02/11/1997</v>
      </c>
    </row>
    <row r="22" spans="1:59" customFormat="1" ht="13.8" x14ac:dyDescent="0.25">
      <c r="A22" s="12">
        <v>17</v>
      </c>
      <c r="B22" s="13" t="s">
        <v>401</v>
      </c>
      <c r="C22" s="13" t="str">
        <f t="shared" si="1"/>
        <v>NGUYỄN VĂN TUẤN</v>
      </c>
      <c r="D22" s="13" t="s">
        <v>123</v>
      </c>
      <c r="E22" s="13" t="s">
        <v>142</v>
      </c>
      <c r="F22" s="14" t="s">
        <v>143</v>
      </c>
      <c r="G22" s="15">
        <v>120</v>
      </c>
      <c r="H22" s="15">
        <v>118</v>
      </c>
      <c r="I22" s="15">
        <v>116</v>
      </c>
      <c r="J22" s="16">
        <v>5.9864406779661019</v>
      </c>
      <c r="K22" s="16">
        <v>2.1313559322033897</v>
      </c>
      <c r="L22" s="15">
        <v>2</v>
      </c>
      <c r="M22" s="15">
        <v>4</v>
      </c>
      <c r="N22" s="17">
        <v>3.3333333333333333E-2</v>
      </c>
      <c r="O22" s="17" t="s">
        <v>62</v>
      </c>
      <c r="P22" s="18">
        <v>4</v>
      </c>
      <c r="Q22" s="18" t="s">
        <v>67</v>
      </c>
      <c r="R22" s="18">
        <v>5.9</v>
      </c>
      <c r="S22" s="18">
        <v>4.3</v>
      </c>
      <c r="T22" s="18">
        <v>5.6</v>
      </c>
      <c r="U22" s="18">
        <v>5.2</v>
      </c>
      <c r="V22" s="18">
        <v>5.8</v>
      </c>
      <c r="W22" s="18">
        <v>8.5</v>
      </c>
      <c r="X22" s="18">
        <v>0</v>
      </c>
      <c r="Y22" s="18">
        <v>6.6</v>
      </c>
      <c r="Z22" s="18">
        <v>6.6</v>
      </c>
      <c r="AA22" s="18">
        <v>7.7</v>
      </c>
      <c r="AB22" s="18">
        <v>4.3</v>
      </c>
      <c r="AC22" s="18">
        <v>6.3</v>
      </c>
      <c r="AD22" s="18">
        <v>4.3</v>
      </c>
      <c r="AE22" s="18">
        <v>5.5</v>
      </c>
      <c r="AF22" s="18">
        <v>5.7</v>
      </c>
      <c r="AG22" s="18">
        <v>6.2</v>
      </c>
      <c r="AH22" s="18">
        <v>6.6</v>
      </c>
      <c r="AI22" s="18">
        <v>7.5</v>
      </c>
      <c r="AJ22" s="18">
        <v>5.8</v>
      </c>
      <c r="AK22" s="18">
        <v>6</v>
      </c>
      <c r="AL22" s="18">
        <v>4.2</v>
      </c>
      <c r="AM22" s="18">
        <v>7</v>
      </c>
      <c r="AN22" s="18">
        <v>4.5999999999999996</v>
      </c>
      <c r="AO22" s="18">
        <v>5.7</v>
      </c>
      <c r="AP22" s="18">
        <v>6</v>
      </c>
      <c r="AQ22" s="18">
        <v>4</v>
      </c>
      <c r="AR22" s="18">
        <v>7.9</v>
      </c>
      <c r="AS22" s="18">
        <v>9.6</v>
      </c>
      <c r="AT22" s="18">
        <v>8.3000000000000007</v>
      </c>
      <c r="AU22" s="18">
        <v>9.6</v>
      </c>
      <c r="AV22" s="18">
        <v>4.8</v>
      </c>
      <c r="AW22" s="18">
        <v>4.3</v>
      </c>
      <c r="AX22" s="18">
        <v>5.4</v>
      </c>
      <c r="AY22" s="18">
        <v>4.5</v>
      </c>
      <c r="AZ22" s="18">
        <v>4.0999999999999996</v>
      </c>
      <c r="BA22" s="18">
        <v>7.1</v>
      </c>
      <c r="BB22" s="18">
        <v>5.4</v>
      </c>
      <c r="BC22" s="18">
        <v>4.4000000000000004</v>
      </c>
      <c r="BD22" s="18">
        <v>7.7</v>
      </c>
      <c r="BE22" s="18">
        <v>6.2</v>
      </c>
      <c r="BF22" s="18">
        <v>7</v>
      </c>
      <c r="BG22" t="str">
        <f>VLOOKUP(B22,'66DCDT'!$C$10:$G$58,3,0)</f>
        <v>18/06/1996</v>
      </c>
    </row>
    <row r="23" spans="1:59" customFormat="1" ht="13.8" x14ac:dyDescent="0.25">
      <c r="A23" s="12">
        <v>18</v>
      </c>
      <c r="B23" s="13" t="s">
        <v>402</v>
      </c>
      <c r="C23" s="13" t="str">
        <f t="shared" si="1"/>
        <v>PHẠM XUÂN TÙNG</v>
      </c>
      <c r="D23" s="13" t="s">
        <v>403</v>
      </c>
      <c r="E23" s="13" t="s">
        <v>404</v>
      </c>
      <c r="F23" s="14" t="s">
        <v>301</v>
      </c>
      <c r="G23" s="15">
        <v>120</v>
      </c>
      <c r="H23" s="15">
        <v>118</v>
      </c>
      <c r="I23" s="15">
        <v>118</v>
      </c>
      <c r="J23" s="16">
        <v>6.041525423728813</v>
      </c>
      <c r="K23" s="16">
        <v>2.1186440677966103</v>
      </c>
      <c r="L23" s="15">
        <v>1</v>
      </c>
      <c r="M23" s="15">
        <v>2</v>
      </c>
      <c r="N23" s="17">
        <v>1.6666666666666666E-2</v>
      </c>
      <c r="O23" s="17" t="s">
        <v>62</v>
      </c>
      <c r="P23" s="18">
        <v>7</v>
      </c>
      <c r="Q23" s="18" t="s">
        <v>67</v>
      </c>
      <c r="R23" s="18">
        <v>6.5</v>
      </c>
      <c r="S23" s="18">
        <v>5.2</v>
      </c>
      <c r="T23" s="18">
        <v>6.5</v>
      </c>
      <c r="U23" s="18">
        <v>6.3</v>
      </c>
      <c r="V23" s="18">
        <v>5.3</v>
      </c>
      <c r="W23" s="18">
        <v>7.8</v>
      </c>
      <c r="X23" s="18">
        <v>5.0999999999999996</v>
      </c>
      <c r="Y23" s="18">
        <v>6</v>
      </c>
      <c r="Z23" s="18">
        <v>4.0999999999999996</v>
      </c>
      <c r="AA23" s="18">
        <v>6.3</v>
      </c>
      <c r="AB23" s="18">
        <v>4.3</v>
      </c>
      <c r="AC23" s="18">
        <v>6.3</v>
      </c>
      <c r="AD23" s="18">
        <v>5.3</v>
      </c>
      <c r="AE23" s="18">
        <v>5.3</v>
      </c>
      <c r="AF23" s="18">
        <v>6</v>
      </c>
      <c r="AG23" s="18">
        <v>8.8000000000000007</v>
      </c>
      <c r="AH23" s="18">
        <v>4.0999999999999996</v>
      </c>
      <c r="AI23" s="18">
        <v>4</v>
      </c>
      <c r="AJ23" s="18">
        <v>5.9</v>
      </c>
      <c r="AK23" s="18">
        <v>6.8</v>
      </c>
      <c r="AL23" s="18">
        <v>5.5</v>
      </c>
      <c r="AM23" s="18">
        <v>5.8</v>
      </c>
      <c r="AN23" s="18">
        <v>6.3</v>
      </c>
      <c r="AO23" s="18">
        <v>4.3</v>
      </c>
      <c r="AP23" s="18">
        <v>6.5</v>
      </c>
      <c r="AQ23" s="18">
        <v>4.4000000000000004</v>
      </c>
      <c r="AR23" s="18">
        <v>7.9</v>
      </c>
      <c r="AS23" s="18">
        <v>8.1999999999999993</v>
      </c>
      <c r="AT23" s="18">
        <v>8.3000000000000007</v>
      </c>
      <c r="AU23" s="18">
        <v>8.1999999999999993</v>
      </c>
      <c r="AV23" s="18">
        <v>4.5999999999999996</v>
      </c>
      <c r="AW23" s="18">
        <v>4.9000000000000004</v>
      </c>
      <c r="AX23" s="18">
        <v>7.8</v>
      </c>
      <c r="AY23" s="18">
        <v>5.3</v>
      </c>
      <c r="AZ23" s="18">
        <v>4.5</v>
      </c>
      <c r="BA23" s="18">
        <v>6.7</v>
      </c>
      <c r="BB23" s="18">
        <v>6.9</v>
      </c>
      <c r="BC23" s="18">
        <v>6.5</v>
      </c>
      <c r="BD23" s="18">
        <v>8.8000000000000007</v>
      </c>
      <c r="BE23" s="18">
        <v>4.5999999999999996</v>
      </c>
      <c r="BF23" s="18">
        <v>4.5</v>
      </c>
      <c r="BG23" t="str">
        <f>VLOOKUP(B23,'66DCDT'!$C$10:$G$58,3,0)</f>
        <v>25/05/1997</v>
      </c>
    </row>
    <row r="24" spans="1:59" customFormat="1" ht="13.8" x14ac:dyDescent="0.25">
      <c r="A24" s="12">
        <v>19</v>
      </c>
      <c r="B24" s="13" t="s">
        <v>405</v>
      </c>
      <c r="C24" s="13" t="str">
        <f t="shared" si="1"/>
        <v>HOÀNG QUANG VINH</v>
      </c>
      <c r="D24" s="13" t="s">
        <v>406</v>
      </c>
      <c r="E24" s="13" t="s">
        <v>347</v>
      </c>
      <c r="F24" s="14" t="s">
        <v>407</v>
      </c>
      <c r="G24" s="15">
        <v>120</v>
      </c>
      <c r="H24" s="15">
        <v>118</v>
      </c>
      <c r="I24" s="15">
        <v>116</v>
      </c>
      <c r="J24" s="16">
        <v>5.9559322033898292</v>
      </c>
      <c r="K24" s="16">
        <v>2</v>
      </c>
      <c r="L24" s="15">
        <v>2</v>
      </c>
      <c r="M24" s="15">
        <v>4</v>
      </c>
      <c r="N24" s="17">
        <v>3.3333333333333333E-2</v>
      </c>
      <c r="O24" s="17" t="s">
        <v>62</v>
      </c>
      <c r="P24" s="18">
        <v>4.5999999999999996</v>
      </c>
      <c r="Q24" s="18" t="s">
        <v>67</v>
      </c>
      <c r="R24" s="18">
        <v>5.2</v>
      </c>
      <c r="S24" s="18">
        <v>4.5</v>
      </c>
      <c r="T24" s="18">
        <v>4.4000000000000004</v>
      </c>
      <c r="U24" s="18">
        <v>6.8</v>
      </c>
      <c r="V24" s="18">
        <v>4</v>
      </c>
      <c r="W24" s="18">
        <v>8.1999999999999993</v>
      </c>
      <c r="X24" s="18">
        <v>3.2</v>
      </c>
      <c r="Y24" s="18">
        <v>5</v>
      </c>
      <c r="Z24" s="18">
        <v>4.3</v>
      </c>
      <c r="AA24" s="18">
        <v>6.1</v>
      </c>
      <c r="AB24" s="18">
        <v>6.8</v>
      </c>
      <c r="AC24" s="18">
        <v>4.9000000000000004</v>
      </c>
      <c r="AD24" s="18">
        <v>6.3</v>
      </c>
      <c r="AE24" s="18">
        <v>5.8</v>
      </c>
      <c r="AF24" s="18">
        <v>6.2</v>
      </c>
      <c r="AG24" s="18">
        <v>4.5</v>
      </c>
      <c r="AH24" s="18">
        <v>5.9</v>
      </c>
      <c r="AI24" s="18">
        <v>5.3</v>
      </c>
      <c r="AJ24" s="18">
        <v>6.3</v>
      </c>
      <c r="AK24" s="18">
        <v>6.4</v>
      </c>
      <c r="AL24" s="18">
        <v>5.7</v>
      </c>
      <c r="AM24" s="18">
        <v>5.2</v>
      </c>
      <c r="AN24" s="18">
        <v>5.0999999999999996</v>
      </c>
      <c r="AO24" s="18">
        <v>7.1</v>
      </c>
      <c r="AP24" s="18">
        <v>5.4</v>
      </c>
      <c r="AQ24" s="18">
        <v>4.9000000000000004</v>
      </c>
      <c r="AR24" s="18">
        <v>7.9</v>
      </c>
      <c r="AS24" s="18">
        <v>9.6</v>
      </c>
      <c r="AT24" s="18">
        <v>9</v>
      </c>
      <c r="AU24" s="18">
        <v>9.6</v>
      </c>
      <c r="AV24" s="18">
        <v>4.0999999999999996</v>
      </c>
      <c r="AW24" s="18">
        <v>5.4</v>
      </c>
      <c r="AX24" s="18">
        <v>5</v>
      </c>
      <c r="AY24" s="18">
        <v>4.2</v>
      </c>
      <c r="AZ24" s="18">
        <v>6.8</v>
      </c>
      <c r="BA24" s="18">
        <v>6.5</v>
      </c>
      <c r="BB24" s="18">
        <v>6.3</v>
      </c>
      <c r="BC24" s="18">
        <v>4.5999999999999996</v>
      </c>
      <c r="BD24" s="18">
        <v>6.9</v>
      </c>
      <c r="BE24" s="18">
        <v>5.6</v>
      </c>
      <c r="BF24" s="18">
        <v>5.2</v>
      </c>
      <c r="BG24" t="str">
        <f>VLOOKUP(B24,'66DCDT'!$C$10:$G$58,3,0)</f>
        <v>16/09/1997</v>
      </c>
    </row>
    <row r="25" spans="1:59" customFormat="1" ht="13.8" x14ac:dyDescent="0.25">
      <c r="A25" s="12">
        <v>20</v>
      </c>
      <c r="B25" s="13" t="s">
        <v>408</v>
      </c>
      <c r="C25" s="13"/>
      <c r="D25" s="13" t="s">
        <v>409</v>
      </c>
      <c r="E25" s="13" t="s">
        <v>70</v>
      </c>
      <c r="F25" s="14" t="s">
        <v>410</v>
      </c>
      <c r="G25" s="15">
        <v>120</v>
      </c>
      <c r="H25" s="15">
        <v>108</v>
      </c>
      <c r="I25" s="15">
        <v>94</v>
      </c>
      <c r="J25" s="16">
        <v>4.8731481481481485</v>
      </c>
      <c r="K25" s="16">
        <v>1.4259259259259258</v>
      </c>
      <c r="L25" s="15">
        <v>8</v>
      </c>
      <c r="M25" s="15">
        <v>26</v>
      </c>
      <c r="N25" s="17">
        <v>0.21666666666666667</v>
      </c>
      <c r="O25" s="17" t="s">
        <v>151</v>
      </c>
      <c r="P25" s="18">
        <v>2.8</v>
      </c>
      <c r="Q25" s="18" t="s">
        <v>67</v>
      </c>
      <c r="R25" s="18">
        <v>4</v>
      </c>
      <c r="S25" s="18">
        <v>4.2</v>
      </c>
      <c r="T25" s="18">
        <v>4.9000000000000004</v>
      </c>
      <c r="U25" s="18">
        <v>4.3</v>
      </c>
      <c r="V25" s="18">
        <v>5.7</v>
      </c>
      <c r="W25" s="18">
        <v>8.1999999999999993</v>
      </c>
      <c r="X25" s="18">
        <v>6.1</v>
      </c>
      <c r="Y25" s="18">
        <v>4.9000000000000004</v>
      </c>
      <c r="Z25" s="18">
        <v>6.1</v>
      </c>
      <c r="AA25" s="18">
        <v>5.4</v>
      </c>
      <c r="AB25" s="18">
        <v>4.2</v>
      </c>
      <c r="AC25" s="18">
        <v>4</v>
      </c>
      <c r="AD25" s="18">
        <v>3.3</v>
      </c>
      <c r="AE25" s="18">
        <v>4.4000000000000004</v>
      </c>
      <c r="AF25" s="18">
        <v>4.3</v>
      </c>
      <c r="AG25" s="18">
        <v>4.0999999999999996</v>
      </c>
      <c r="AH25" s="18">
        <v>4.0999999999999996</v>
      </c>
      <c r="AI25" s="18">
        <v>4.4000000000000004</v>
      </c>
      <c r="AJ25" s="18">
        <v>7.2</v>
      </c>
      <c r="AK25" s="18">
        <v>0</v>
      </c>
      <c r="AL25" s="18">
        <v>7.1</v>
      </c>
      <c r="AM25" s="18">
        <v>4.3</v>
      </c>
      <c r="AN25" s="18">
        <v>4.9000000000000004</v>
      </c>
      <c r="AO25" s="18">
        <v>6.4</v>
      </c>
      <c r="AP25" s="18">
        <v>3.7</v>
      </c>
      <c r="AQ25" s="18">
        <v>7.7</v>
      </c>
      <c r="AR25" s="18">
        <v>5.2</v>
      </c>
      <c r="AS25" s="18" t="s">
        <v>67</v>
      </c>
      <c r="AT25" s="18">
        <v>7.3</v>
      </c>
      <c r="AU25" s="18" t="s">
        <v>67</v>
      </c>
      <c r="AV25" s="18">
        <v>4</v>
      </c>
      <c r="AW25" s="18">
        <v>4</v>
      </c>
      <c r="AX25" s="18">
        <v>5.5</v>
      </c>
      <c r="AY25" s="18">
        <v>2.9</v>
      </c>
      <c r="AZ25" s="18">
        <v>6.3</v>
      </c>
      <c r="BA25" s="18">
        <v>5.5</v>
      </c>
      <c r="BB25" s="18">
        <v>7.1</v>
      </c>
      <c r="BC25" s="18">
        <v>5.2</v>
      </c>
      <c r="BD25" s="18">
        <v>4.7</v>
      </c>
      <c r="BE25" s="18">
        <v>6.5</v>
      </c>
      <c r="BF25" s="18">
        <v>4.3</v>
      </c>
      <c r="BG25" t="e">
        <f>VLOOKUP(B25,'66DCDT'!$C$10:$G$58,3,0)</f>
        <v>#N/A</v>
      </c>
    </row>
    <row r="26" spans="1:59" customFormat="1" ht="13.8" x14ac:dyDescent="0.25">
      <c r="A26" s="12">
        <v>21</v>
      </c>
      <c r="B26" s="13" t="s">
        <v>411</v>
      </c>
      <c r="C26" s="13"/>
      <c r="D26" s="13" t="s">
        <v>123</v>
      </c>
      <c r="E26" s="13" t="s">
        <v>412</v>
      </c>
      <c r="F26" s="14">
        <v>35434</v>
      </c>
      <c r="G26" s="15">
        <v>120</v>
      </c>
      <c r="H26" s="15">
        <v>118</v>
      </c>
      <c r="I26" s="15">
        <v>93</v>
      </c>
      <c r="J26" s="16">
        <v>5.4042372881355938</v>
      </c>
      <c r="K26" s="16">
        <v>1.7033898305084745</v>
      </c>
      <c r="L26" s="15">
        <v>10</v>
      </c>
      <c r="M26" s="15">
        <v>27</v>
      </c>
      <c r="N26" s="17">
        <v>0.22500000000000001</v>
      </c>
      <c r="O26" s="17" t="s">
        <v>151</v>
      </c>
      <c r="P26" s="18">
        <v>4.7</v>
      </c>
      <c r="Q26" s="18" t="s">
        <v>67</v>
      </c>
      <c r="R26" s="18">
        <v>5.8</v>
      </c>
      <c r="S26" s="18">
        <v>5.8</v>
      </c>
      <c r="T26" s="18">
        <v>3.6</v>
      </c>
      <c r="U26" s="18">
        <v>5.7</v>
      </c>
      <c r="V26" s="18">
        <v>5.7</v>
      </c>
      <c r="W26" s="18">
        <v>8.6999999999999993</v>
      </c>
      <c r="X26" s="18">
        <v>0</v>
      </c>
      <c r="Y26" s="18">
        <v>2.8</v>
      </c>
      <c r="Z26" s="18">
        <v>3.6</v>
      </c>
      <c r="AA26" s="18">
        <v>7</v>
      </c>
      <c r="AB26" s="18">
        <v>4.7</v>
      </c>
      <c r="AC26" s="18">
        <v>4.7</v>
      </c>
      <c r="AD26" s="18">
        <v>4.2</v>
      </c>
      <c r="AE26" s="18">
        <v>0.7</v>
      </c>
      <c r="AF26" s="18">
        <v>4.8</v>
      </c>
      <c r="AG26" s="18">
        <v>8.1999999999999993</v>
      </c>
      <c r="AH26" s="18">
        <v>3.8</v>
      </c>
      <c r="AI26" s="18">
        <v>6.6</v>
      </c>
      <c r="AJ26" s="18">
        <v>6.7</v>
      </c>
      <c r="AK26" s="18">
        <v>6.8</v>
      </c>
      <c r="AL26" s="18">
        <v>4.3</v>
      </c>
      <c r="AM26" s="18">
        <v>3.4</v>
      </c>
      <c r="AN26" s="18">
        <v>3.9</v>
      </c>
      <c r="AO26" s="18">
        <v>5.2</v>
      </c>
      <c r="AP26" s="18">
        <v>5.9</v>
      </c>
      <c r="AQ26" s="18">
        <v>5.9</v>
      </c>
      <c r="AR26" s="18">
        <v>7.6</v>
      </c>
      <c r="AS26" s="18">
        <v>8.6999999999999993</v>
      </c>
      <c r="AT26" s="18">
        <v>6.7</v>
      </c>
      <c r="AU26" s="18">
        <v>8.6999999999999993</v>
      </c>
      <c r="AV26" s="18">
        <v>4.7</v>
      </c>
      <c r="AW26" s="18">
        <v>5.6</v>
      </c>
      <c r="AX26" s="18">
        <v>6.9</v>
      </c>
      <c r="AY26" s="18">
        <v>5.2</v>
      </c>
      <c r="AZ26" s="18">
        <v>7.2</v>
      </c>
      <c r="BA26" s="18">
        <v>6.2</v>
      </c>
      <c r="BB26" s="18">
        <v>6</v>
      </c>
      <c r="BC26" s="18">
        <v>4.4000000000000004</v>
      </c>
      <c r="BD26" s="18">
        <v>7.4</v>
      </c>
      <c r="BE26" s="18">
        <v>3.3</v>
      </c>
      <c r="BF26" s="18">
        <v>4.3</v>
      </c>
      <c r="BG26" t="e">
        <f>VLOOKUP(B26,'66DCDT'!$C$10:$G$58,3,0)</f>
        <v>#N/A</v>
      </c>
    </row>
    <row r="27" spans="1:59" customFormat="1" ht="13.8" x14ac:dyDescent="0.25">
      <c r="A27" s="12">
        <v>22</v>
      </c>
      <c r="B27" s="13" t="s">
        <v>413</v>
      </c>
      <c r="C27" s="13"/>
      <c r="D27" s="13" t="s">
        <v>73</v>
      </c>
      <c r="E27" s="13" t="s">
        <v>171</v>
      </c>
      <c r="F27" s="14" t="s">
        <v>414</v>
      </c>
      <c r="G27" s="15">
        <v>120</v>
      </c>
      <c r="H27" s="15">
        <v>118</v>
      </c>
      <c r="I27" s="15">
        <v>110</v>
      </c>
      <c r="J27" s="16">
        <v>5.8110169491525419</v>
      </c>
      <c r="K27" s="16">
        <v>1.9661016949152543</v>
      </c>
      <c r="L27" s="15">
        <v>4</v>
      </c>
      <c r="M27" s="15">
        <v>10</v>
      </c>
      <c r="N27" s="17">
        <v>8.3333333333333329E-2</v>
      </c>
      <c r="O27" s="17" t="s">
        <v>151</v>
      </c>
      <c r="P27" s="18">
        <v>4.4000000000000004</v>
      </c>
      <c r="Q27" s="18" t="s">
        <v>67</v>
      </c>
      <c r="R27" s="18">
        <v>5.8</v>
      </c>
      <c r="S27" s="18">
        <v>5.4</v>
      </c>
      <c r="T27" s="18">
        <v>6.3</v>
      </c>
      <c r="U27" s="18">
        <v>5</v>
      </c>
      <c r="V27" s="18">
        <v>5.4</v>
      </c>
      <c r="W27" s="18">
        <v>7.3</v>
      </c>
      <c r="X27" s="18">
        <v>0</v>
      </c>
      <c r="Y27" s="18">
        <v>6.4</v>
      </c>
      <c r="Z27" s="18">
        <v>4.9000000000000004</v>
      </c>
      <c r="AA27" s="18">
        <v>7</v>
      </c>
      <c r="AB27" s="18">
        <v>4</v>
      </c>
      <c r="AC27" s="18">
        <v>5.7</v>
      </c>
      <c r="AD27" s="18">
        <v>7.5</v>
      </c>
      <c r="AE27" s="18">
        <v>5.0999999999999996</v>
      </c>
      <c r="AF27" s="18">
        <v>4.5</v>
      </c>
      <c r="AG27" s="18">
        <v>7.7</v>
      </c>
      <c r="AH27" s="18">
        <v>3.8</v>
      </c>
      <c r="AI27" s="18">
        <v>4.9000000000000004</v>
      </c>
      <c r="AJ27" s="18">
        <v>6.1</v>
      </c>
      <c r="AK27" s="18">
        <v>2.5</v>
      </c>
      <c r="AL27" s="18">
        <v>6.9</v>
      </c>
      <c r="AM27" s="18">
        <v>5.2</v>
      </c>
      <c r="AN27" s="18">
        <v>6.2</v>
      </c>
      <c r="AO27" s="18">
        <v>6.9</v>
      </c>
      <c r="AP27" s="18">
        <v>6.1</v>
      </c>
      <c r="AQ27" s="18">
        <v>5.5</v>
      </c>
      <c r="AR27" s="18">
        <v>7.7</v>
      </c>
      <c r="AS27" s="18">
        <v>9.1</v>
      </c>
      <c r="AT27" s="18">
        <v>7.6</v>
      </c>
      <c r="AU27" s="18">
        <v>9.1</v>
      </c>
      <c r="AV27" s="18">
        <v>5.6</v>
      </c>
      <c r="AW27" s="18">
        <v>6.6</v>
      </c>
      <c r="AX27" s="18">
        <v>5.2</v>
      </c>
      <c r="AY27" s="18">
        <v>4.2</v>
      </c>
      <c r="AZ27" s="18">
        <v>4.7</v>
      </c>
      <c r="BA27" s="18">
        <v>5.5</v>
      </c>
      <c r="BB27" s="18">
        <v>8.3000000000000007</v>
      </c>
      <c r="BC27" s="18">
        <v>4.8</v>
      </c>
      <c r="BD27" s="18">
        <v>7.3</v>
      </c>
      <c r="BE27" s="18">
        <v>5.2</v>
      </c>
      <c r="BF27" s="18">
        <v>4.4000000000000004</v>
      </c>
      <c r="BG27" t="str">
        <f>VLOOKUP(B27,'66DCDT'!$C$10:$G$58,3,0)</f>
        <v>20/01/1995</v>
      </c>
    </row>
    <row r="28" spans="1:59" customFormat="1" ht="13.8" x14ac:dyDescent="0.25">
      <c r="A28" s="12">
        <v>23</v>
      </c>
      <c r="B28" s="13" t="s">
        <v>415</v>
      </c>
      <c r="C28" s="13"/>
      <c r="D28" s="13" t="s">
        <v>416</v>
      </c>
      <c r="E28" s="13" t="s">
        <v>78</v>
      </c>
      <c r="F28" s="14">
        <v>35490</v>
      </c>
      <c r="G28" s="15">
        <v>120</v>
      </c>
      <c r="H28" s="15">
        <v>106</v>
      </c>
      <c r="I28" s="15">
        <v>99</v>
      </c>
      <c r="J28" s="16">
        <v>5.5509433962264163</v>
      </c>
      <c r="K28" s="16">
        <v>1.8820754716981132</v>
      </c>
      <c r="L28" s="15">
        <v>7</v>
      </c>
      <c r="M28" s="15">
        <v>21</v>
      </c>
      <c r="N28" s="17">
        <v>0.17499999999999999</v>
      </c>
      <c r="O28" s="17" t="s">
        <v>151</v>
      </c>
      <c r="P28" s="18">
        <v>4.4000000000000004</v>
      </c>
      <c r="Q28" s="18" t="s">
        <v>67</v>
      </c>
      <c r="R28" s="18">
        <v>3.7</v>
      </c>
      <c r="S28" s="18">
        <v>4.4000000000000004</v>
      </c>
      <c r="T28" s="18">
        <v>6.3</v>
      </c>
      <c r="U28" s="18">
        <v>7.3</v>
      </c>
      <c r="V28" s="18">
        <v>6.3</v>
      </c>
      <c r="W28" s="18">
        <v>6.4</v>
      </c>
      <c r="X28" s="18">
        <v>3.2</v>
      </c>
      <c r="Y28" s="18">
        <v>4.5999999999999996</v>
      </c>
      <c r="Z28" s="18">
        <v>5.7</v>
      </c>
      <c r="AA28" s="18">
        <v>6.3</v>
      </c>
      <c r="AB28" s="18">
        <v>5.2</v>
      </c>
      <c r="AC28" s="18">
        <v>4.5999999999999996</v>
      </c>
      <c r="AD28" s="18">
        <v>7</v>
      </c>
      <c r="AE28" s="18">
        <v>5.6</v>
      </c>
      <c r="AF28" s="18">
        <v>8.1</v>
      </c>
      <c r="AG28" s="18">
        <v>6</v>
      </c>
      <c r="AH28" s="18">
        <v>5.3</v>
      </c>
      <c r="AI28" s="18">
        <v>4.2</v>
      </c>
      <c r="AJ28" s="18">
        <v>5.8</v>
      </c>
      <c r="AK28" s="18">
        <v>0</v>
      </c>
      <c r="AL28" s="18">
        <v>5.3</v>
      </c>
      <c r="AM28" s="18">
        <v>5.9</v>
      </c>
      <c r="AN28" s="18">
        <v>5.4</v>
      </c>
      <c r="AO28" s="18">
        <v>6.1</v>
      </c>
      <c r="AP28" s="18">
        <v>4.3</v>
      </c>
      <c r="AQ28" s="18">
        <v>7</v>
      </c>
      <c r="AR28" s="18">
        <v>6.6</v>
      </c>
      <c r="AS28" s="18" t="s">
        <v>67</v>
      </c>
      <c r="AT28" s="18">
        <v>7.4</v>
      </c>
      <c r="AU28" s="18" t="s">
        <v>67</v>
      </c>
      <c r="AV28" s="18">
        <v>4.4000000000000004</v>
      </c>
      <c r="AW28" s="18">
        <v>4.7</v>
      </c>
      <c r="AX28" s="18">
        <v>5.9</v>
      </c>
      <c r="AY28" s="18">
        <v>4.8</v>
      </c>
      <c r="AZ28" s="18">
        <v>7.3</v>
      </c>
      <c r="BA28" s="18">
        <v>6.2</v>
      </c>
      <c r="BB28" s="18">
        <v>5.5</v>
      </c>
      <c r="BC28" s="18">
        <v>6</v>
      </c>
      <c r="BD28" s="18" t="s">
        <v>67</v>
      </c>
      <c r="BE28" s="18">
        <v>6.5</v>
      </c>
      <c r="BF28" s="18">
        <v>6.5</v>
      </c>
      <c r="BG28" t="e">
        <f>VLOOKUP(B28,'66DCDT'!$C$10:$G$58,3,0)</f>
        <v>#N/A</v>
      </c>
    </row>
    <row r="29" spans="1:59" customFormat="1" ht="13.8" x14ac:dyDescent="0.25">
      <c r="A29" s="12">
        <v>24</v>
      </c>
      <c r="B29" s="13" t="s">
        <v>417</v>
      </c>
      <c r="C29" s="13"/>
      <c r="D29" s="13" t="s">
        <v>418</v>
      </c>
      <c r="E29" s="13" t="s">
        <v>78</v>
      </c>
      <c r="F29" s="14" t="s">
        <v>284</v>
      </c>
      <c r="G29" s="15">
        <v>120</v>
      </c>
      <c r="H29" s="15">
        <v>110</v>
      </c>
      <c r="I29" s="15">
        <v>107</v>
      </c>
      <c r="J29" s="16">
        <v>5.8854545454545466</v>
      </c>
      <c r="K29" s="16">
        <v>2.0136363636363637</v>
      </c>
      <c r="L29" s="15">
        <v>3</v>
      </c>
      <c r="M29" s="15">
        <v>13</v>
      </c>
      <c r="N29" s="17">
        <v>0.10833333333333334</v>
      </c>
      <c r="O29" s="17" t="s">
        <v>151</v>
      </c>
      <c r="P29" s="18">
        <v>5.7</v>
      </c>
      <c r="Q29" s="18">
        <v>4.2</v>
      </c>
      <c r="R29" s="18">
        <v>4.3</v>
      </c>
      <c r="S29" s="18">
        <v>6.6</v>
      </c>
      <c r="T29" s="18">
        <v>4.2</v>
      </c>
      <c r="U29" s="18">
        <v>6.3</v>
      </c>
      <c r="V29" s="18">
        <v>5.4</v>
      </c>
      <c r="W29" s="18">
        <v>8.1999999999999993</v>
      </c>
      <c r="X29" s="18">
        <v>6.9</v>
      </c>
      <c r="Y29" s="18">
        <v>7.8</v>
      </c>
      <c r="Z29" s="18">
        <v>7.3</v>
      </c>
      <c r="AA29" s="18">
        <v>6.4</v>
      </c>
      <c r="AB29" s="18">
        <v>7.4</v>
      </c>
      <c r="AC29" s="18">
        <v>4.8</v>
      </c>
      <c r="AD29" s="18">
        <v>5.0999999999999996</v>
      </c>
      <c r="AE29" s="18">
        <v>5.4</v>
      </c>
      <c r="AF29" s="18">
        <v>5.5</v>
      </c>
      <c r="AG29" s="18">
        <v>6.5</v>
      </c>
      <c r="AH29" s="18">
        <v>5</v>
      </c>
      <c r="AI29" s="18">
        <v>6.5</v>
      </c>
      <c r="AJ29" s="18">
        <v>6.1</v>
      </c>
      <c r="AK29" s="18">
        <v>4.3</v>
      </c>
      <c r="AL29" s="18">
        <v>4.5999999999999996</v>
      </c>
      <c r="AM29" s="18">
        <v>5.2</v>
      </c>
      <c r="AN29" s="18">
        <v>5.4</v>
      </c>
      <c r="AO29" s="18">
        <v>6.1</v>
      </c>
      <c r="AP29" s="18">
        <v>6.2</v>
      </c>
      <c r="AQ29" s="18">
        <v>6.6</v>
      </c>
      <c r="AR29" s="18">
        <v>7.7</v>
      </c>
      <c r="AS29" s="18" t="s">
        <v>67</v>
      </c>
      <c r="AT29" s="18">
        <v>9</v>
      </c>
      <c r="AU29" s="18" t="s">
        <v>67</v>
      </c>
      <c r="AV29" s="18">
        <v>6.1</v>
      </c>
      <c r="AW29" s="18">
        <v>5.9</v>
      </c>
      <c r="AX29" s="18">
        <v>4.5999999999999996</v>
      </c>
      <c r="AY29" s="18">
        <v>5</v>
      </c>
      <c r="AZ29" s="18">
        <v>8</v>
      </c>
      <c r="BA29" s="18">
        <v>5.8</v>
      </c>
      <c r="BB29" s="18">
        <v>6.5</v>
      </c>
      <c r="BC29" s="18">
        <v>5.2</v>
      </c>
      <c r="BD29" s="18">
        <v>6.4</v>
      </c>
      <c r="BE29" s="18">
        <v>3.8</v>
      </c>
      <c r="BF29" s="18">
        <v>5</v>
      </c>
      <c r="BG29" t="str">
        <f>VLOOKUP(B29,'66DCDT'!$C$10:$G$58,3,0)</f>
        <v>29/11/1997</v>
      </c>
    </row>
    <row r="30" spans="1:59" customFormat="1" ht="13.8" x14ac:dyDescent="0.25">
      <c r="A30" s="12">
        <v>25</v>
      </c>
      <c r="B30" s="13" t="s">
        <v>419</v>
      </c>
      <c r="C30" s="13"/>
      <c r="D30" s="13" t="s">
        <v>420</v>
      </c>
      <c r="E30" s="13" t="s">
        <v>81</v>
      </c>
      <c r="F30" s="14">
        <v>35709</v>
      </c>
      <c r="G30" s="15">
        <v>120</v>
      </c>
      <c r="H30" s="15">
        <v>108</v>
      </c>
      <c r="I30" s="15">
        <v>100</v>
      </c>
      <c r="J30" s="16">
        <v>5.6990740740740753</v>
      </c>
      <c r="K30" s="16">
        <v>1.8703703703703705</v>
      </c>
      <c r="L30" s="15">
        <v>6</v>
      </c>
      <c r="M30" s="15">
        <v>20</v>
      </c>
      <c r="N30" s="17">
        <v>0.16666666666666666</v>
      </c>
      <c r="O30" s="17" t="s">
        <v>151</v>
      </c>
      <c r="P30" s="18">
        <v>5.2</v>
      </c>
      <c r="Q30" s="18" t="s">
        <v>67</v>
      </c>
      <c r="R30" s="18">
        <v>4.3</v>
      </c>
      <c r="S30" s="18">
        <v>5.4</v>
      </c>
      <c r="T30" s="18">
        <v>6.5</v>
      </c>
      <c r="U30" s="18">
        <v>6.1</v>
      </c>
      <c r="V30" s="18">
        <v>5.4</v>
      </c>
      <c r="W30" s="18">
        <v>8.1999999999999993</v>
      </c>
      <c r="X30" s="18">
        <v>3.3</v>
      </c>
      <c r="Y30" s="18">
        <v>5.6</v>
      </c>
      <c r="Z30" s="18">
        <v>6.4</v>
      </c>
      <c r="AA30" s="18">
        <v>7</v>
      </c>
      <c r="AB30" s="18">
        <v>4.2</v>
      </c>
      <c r="AC30" s="18">
        <v>5.3</v>
      </c>
      <c r="AD30" s="18">
        <v>4.0999999999999996</v>
      </c>
      <c r="AE30" s="18">
        <v>5.9</v>
      </c>
      <c r="AF30" s="18">
        <v>4.3</v>
      </c>
      <c r="AG30" s="18">
        <v>5.0999999999999996</v>
      </c>
      <c r="AH30" s="18">
        <v>3.6</v>
      </c>
      <c r="AI30" s="18">
        <v>6.8</v>
      </c>
      <c r="AJ30" s="18">
        <v>6.9</v>
      </c>
      <c r="AK30" s="18">
        <v>6.4</v>
      </c>
      <c r="AL30" s="18">
        <v>7.5</v>
      </c>
      <c r="AM30" s="18">
        <v>7.4</v>
      </c>
      <c r="AN30" s="18">
        <v>5.4</v>
      </c>
      <c r="AO30" s="18">
        <v>5.7</v>
      </c>
      <c r="AP30" s="18">
        <v>6.6</v>
      </c>
      <c r="AQ30" s="18">
        <v>8.6999999999999993</v>
      </c>
      <c r="AR30" s="18">
        <v>7.6</v>
      </c>
      <c r="AS30" s="18" t="s">
        <v>67</v>
      </c>
      <c r="AT30" s="18">
        <v>9</v>
      </c>
      <c r="AU30" s="18" t="s">
        <v>67</v>
      </c>
      <c r="AV30" s="18">
        <v>4.8</v>
      </c>
      <c r="AW30" s="18">
        <v>4.7</v>
      </c>
      <c r="AX30" s="18">
        <v>4.4000000000000004</v>
      </c>
      <c r="AY30" s="18">
        <v>4</v>
      </c>
      <c r="AZ30" s="18">
        <v>4.3</v>
      </c>
      <c r="BA30" s="18">
        <v>5.5</v>
      </c>
      <c r="BB30" s="18">
        <v>8.1999999999999993</v>
      </c>
      <c r="BC30" s="18">
        <v>3.4</v>
      </c>
      <c r="BD30" s="18">
        <v>6.8</v>
      </c>
      <c r="BE30" s="18">
        <v>5.8</v>
      </c>
      <c r="BF30" s="18">
        <v>5.6</v>
      </c>
      <c r="BG30" t="e">
        <f>VLOOKUP(B30,'66DCDT'!$C$10:$G$58,3,0)</f>
        <v>#N/A</v>
      </c>
    </row>
    <row r="31" spans="1:59" customFormat="1" ht="13.8" x14ac:dyDescent="0.25">
      <c r="A31" s="12">
        <v>26</v>
      </c>
      <c r="B31" s="13" t="s">
        <v>421</v>
      </c>
      <c r="C31" s="13"/>
      <c r="D31" s="13" t="s">
        <v>422</v>
      </c>
      <c r="E31" s="13" t="s">
        <v>423</v>
      </c>
      <c r="F31" s="14" t="s">
        <v>66</v>
      </c>
      <c r="G31" s="15">
        <v>120</v>
      </c>
      <c r="H31" s="15">
        <v>102</v>
      </c>
      <c r="I31" s="15">
        <v>70</v>
      </c>
      <c r="J31" s="16">
        <v>4.4372549019607836</v>
      </c>
      <c r="K31" s="16">
        <v>1.161764705882353</v>
      </c>
      <c r="L31" s="15">
        <v>16</v>
      </c>
      <c r="M31" s="15">
        <v>50</v>
      </c>
      <c r="N31" s="17">
        <v>0.41666666666666669</v>
      </c>
      <c r="O31" s="17" t="s">
        <v>151</v>
      </c>
      <c r="P31" s="18">
        <v>3.2</v>
      </c>
      <c r="Q31" s="18" t="s">
        <v>67</v>
      </c>
      <c r="R31" s="18">
        <v>3.5</v>
      </c>
      <c r="S31" s="18">
        <v>4.0999999999999996</v>
      </c>
      <c r="T31" s="18">
        <v>5.8</v>
      </c>
      <c r="U31" s="18">
        <v>2.9</v>
      </c>
      <c r="V31" s="18">
        <v>4.0999999999999996</v>
      </c>
      <c r="W31" s="18">
        <v>8</v>
      </c>
      <c r="X31" s="18">
        <v>6.1</v>
      </c>
      <c r="Y31" s="18">
        <v>5.5</v>
      </c>
      <c r="Z31" s="18">
        <v>5.4</v>
      </c>
      <c r="AA31" s="18">
        <v>5.9</v>
      </c>
      <c r="AB31" s="18">
        <v>5.9</v>
      </c>
      <c r="AC31" s="18">
        <v>5.3</v>
      </c>
      <c r="AD31" s="18">
        <v>4.4000000000000004</v>
      </c>
      <c r="AE31" s="18" t="s">
        <v>67</v>
      </c>
      <c r="AF31" s="18">
        <v>5.7</v>
      </c>
      <c r="AG31" s="18">
        <v>4.8</v>
      </c>
      <c r="AH31" s="18">
        <v>5.2</v>
      </c>
      <c r="AI31" s="18">
        <v>5.4</v>
      </c>
      <c r="AJ31" s="18">
        <v>7.2</v>
      </c>
      <c r="AK31" s="18">
        <v>5.7</v>
      </c>
      <c r="AL31" s="18">
        <v>4.2</v>
      </c>
      <c r="AM31" s="18">
        <v>2</v>
      </c>
      <c r="AN31" s="18">
        <v>5.0999999999999996</v>
      </c>
      <c r="AO31" s="18">
        <v>7.7</v>
      </c>
      <c r="AP31" s="18">
        <v>5</v>
      </c>
      <c r="AQ31" s="18">
        <v>4</v>
      </c>
      <c r="AR31" s="18">
        <v>0</v>
      </c>
      <c r="AS31" s="18" t="s">
        <v>67</v>
      </c>
      <c r="AT31" s="18">
        <v>6.7</v>
      </c>
      <c r="AU31" s="18" t="s">
        <v>67</v>
      </c>
      <c r="AV31" s="18">
        <v>2.2000000000000002</v>
      </c>
      <c r="AW31" s="18">
        <v>4.7</v>
      </c>
      <c r="AX31" s="18">
        <v>2.4</v>
      </c>
      <c r="AY31" s="18">
        <v>4.5999999999999996</v>
      </c>
      <c r="AZ31" s="18">
        <v>0</v>
      </c>
      <c r="BA31" s="18">
        <v>5.0999999999999996</v>
      </c>
      <c r="BB31" s="18">
        <v>3.2</v>
      </c>
      <c r="BC31" s="18">
        <v>3.8</v>
      </c>
      <c r="BD31" s="18" t="s">
        <v>67</v>
      </c>
      <c r="BE31" s="18">
        <v>3.4</v>
      </c>
      <c r="BF31" s="18">
        <v>5</v>
      </c>
      <c r="BG31" t="e">
        <f>VLOOKUP(B31,'66DCDT'!$C$10:$G$58,3,0)</f>
        <v>#N/A</v>
      </c>
    </row>
    <row r="32" spans="1:59" customFormat="1" ht="13.8" x14ac:dyDescent="0.25">
      <c r="A32" s="12">
        <v>27</v>
      </c>
      <c r="B32" s="13" t="s">
        <v>424</v>
      </c>
      <c r="C32" s="13"/>
      <c r="D32" s="13" t="s">
        <v>425</v>
      </c>
      <c r="E32" s="13" t="s">
        <v>180</v>
      </c>
      <c r="F32" s="14" t="s">
        <v>426</v>
      </c>
      <c r="G32" s="15">
        <v>120</v>
      </c>
      <c r="H32" s="15">
        <v>118</v>
      </c>
      <c r="I32" s="15">
        <v>110</v>
      </c>
      <c r="J32" s="16">
        <v>5.7550847457627121</v>
      </c>
      <c r="K32" s="16">
        <v>2.0127118644067798</v>
      </c>
      <c r="L32" s="15">
        <v>4</v>
      </c>
      <c r="M32" s="15">
        <v>10</v>
      </c>
      <c r="N32" s="17">
        <v>8.3333333333333329E-2</v>
      </c>
      <c r="O32" s="17" t="s">
        <v>151</v>
      </c>
      <c r="P32" s="18">
        <v>5.3</v>
      </c>
      <c r="Q32" s="18" t="s">
        <v>67</v>
      </c>
      <c r="R32" s="18">
        <v>6.8</v>
      </c>
      <c r="S32" s="18">
        <v>7.5</v>
      </c>
      <c r="T32" s="18">
        <v>6.7</v>
      </c>
      <c r="U32" s="18">
        <v>5.0999999999999996</v>
      </c>
      <c r="V32" s="18">
        <v>6.7</v>
      </c>
      <c r="W32" s="18">
        <v>6.6</v>
      </c>
      <c r="X32" s="18">
        <v>0</v>
      </c>
      <c r="Y32" s="18">
        <v>5.9</v>
      </c>
      <c r="Z32" s="18">
        <v>6.9</v>
      </c>
      <c r="AA32" s="18">
        <v>6.8</v>
      </c>
      <c r="AB32" s="18">
        <v>4.2</v>
      </c>
      <c r="AC32" s="18">
        <v>4.0999999999999996</v>
      </c>
      <c r="AD32" s="18">
        <v>7.2</v>
      </c>
      <c r="AE32" s="18">
        <v>5.2</v>
      </c>
      <c r="AF32" s="18">
        <v>8.4</v>
      </c>
      <c r="AG32" s="18">
        <v>4.4000000000000004</v>
      </c>
      <c r="AH32" s="18">
        <v>4.8</v>
      </c>
      <c r="AI32" s="18">
        <v>5.9</v>
      </c>
      <c r="AJ32" s="18">
        <v>6.2</v>
      </c>
      <c r="AK32" s="18">
        <v>0</v>
      </c>
      <c r="AL32" s="18">
        <v>4.8</v>
      </c>
      <c r="AM32" s="18">
        <v>6.5</v>
      </c>
      <c r="AN32" s="18">
        <v>6.6</v>
      </c>
      <c r="AO32" s="18">
        <v>2</v>
      </c>
      <c r="AP32" s="18">
        <v>5.6</v>
      </c>
      <c r="AQ32" s="18">
        <v>7</v>
      </c>
      <c r="AR32" s="18">
        <v>8.6999999999999993</v>
      </c>
      <c r="AS32" s="18">
        <v>7.8</v>
      </c>
      <c r="AT32" s="18">
        <v>8.6999999999999993</v>
      </c>
      <c r="AU32" s="18">
        <v>7.8</v>
      </c>
      <c r="AV32" s="18">
        <v>4.2</v>
      </c>
      <c r="AW32" s="18">
        <v>6.4</v>
      </c>
      <c r="AX32" s="18">
        <v>6.7</v>
      </c>
      <c r="AY32" s="18">
        <v>4.0999999999999996</v>
      </c>
      <c r="AZ32" s="18">
        <v>4</v>
      </c>
      <c r="BA32" s="18">
        <v>4.2</v>
      </c>
      <c r="BB32" s="18">
        <v>7</v>
      </c>
      <c r="BC32" s="18">
        <v>4.5</v>
      </c>
      <c r="BD32" s="18">
        <v>6.2</v>
      </c>
      <c r="BE32" s="18">
        <v>6.5</v>
      </c>
      <c r="BF32" s="18">
        <v>5.4</v>
      </c>
      <c r="BG32" t="e">
        <f>VLOOKUP(B32,'66DCDT'!$C$10:$G$58,3,0)</f>
        <v>#N/A</v>
      </c>
    </row>
    <row r="33" spans="1:59" customFormat="1" ht="13.8" x14ac:dyDescent="0.25">
      <c r="A33" s="12">
        <v>28</v>
      </c>
      <c r="B33" s="13" t="s">
        <v>427</v>
      </c>
      <c r="C33" s="13"/>
      <c r="D33" s="13" t="s">
        <v>428</v>
      </c>
      <c r="E33" s="13" t="s">
        <v>238</v>
      </c>
      <c r="F33" s="14" t="s">
        <v>429</v>
      </c>
      <c r="G33" s="15">
        <v>120</v>
      </c>
      <c r="H33" s="15">
        <v>118</v>
      </c>
      <c r="I33" s="15">
        <v>106</v>
      </c>
      <c r="J33" s="16">
        <v>5.7152542372881348</v>
      </c>
      <c r="K33" s="16">
        <v>1.8305084745762712</v>
      </c>
      <c r="L33" s="15">
        <v>5</v>
      </c>
      <c r="M33" s="15">
        <v>14</v>
      </c>
      <c r="N33" s="17">
        <v>0.11666666666666667</v>
      </c>
      <c r="O33" s="17" t="s">
        <v>151</v>
      </c>
      <c r="P33" s="18">
        <v>4.9000000000000004</v>
      </c>
      <c r="Q33" s="18" t="s">
        <v>67</v>
      </c>
      <c r="R33" s="18">
        <v>4.9000000000000004</v>
      </c>
      <c r="S33" s="18">
        <v>4.5</v>
      </c>
      <c r="T33" s="18">
        <v>6.3</v>
      </c>
      <c r="U33" s="18">
        <v>5.9</v>
      </c>
      <c r="V33" s="18">
        <v>5</v>
      </c>
      <c r="W33" s="18">
        <v>7.4</v>
      </c>
      <c r="X33" s="18">
        <v>8.1</v>
      </c>
      <c r="Y33" s="18">
        <v>4.9000000000000004</v>
      </c>
      <c r="Z33" s="18">
        <v>3.2</v>
      </c>
      <c r="AA33" s="18">
        <v>5.6</v>
      </c>
      <c r="AB33" s="18">
        <v>8.3000000000000007</v>
      </c>
      <c r="AC33" s="18">
        <v>9</v>
      </c>
      <c r="AD33" s="18">
        <v>4.5</v>
      </c>
      <c r="AE33" s="18">
        <v>5.8</v>
      </c>
      <c r="AF33" s="18">
        <v>3.6</v>
      </c>
      <c r="AG33" s="18">
        <v>5.4</v>
      </c>
      <c r="AH33" s="18">
        <v>5</v>
      </c>
      <c r="AI33" s="18">
        <v>8.4</v>
      </c>
      <c r="AJ33" s="18">
        <v>8.1</v>
      </c>
      <c r="AK33" s="18">
        <v>5.9</v>
      </c>
      <c r="AL33" s="18">
        <v>4.5</v>
      </c>
      <c r="AM33" s="18">
        <v>4.9000000000000004</v>
      </c>
      <c r="AN33" s="18">
        <v>5</v>
      </c>
      <c r="AO33" s="18">
        <v>0.7</v>
      </c>
      <c r="AP33" s="18">
        <v>5.2</v>
      </c>
      <c r="AQ33" s="18">
        <v>6.1</v>
      </c>
      <c r="AR33" s="18">
        <v>7.3</v>
      </c>
      <c r="AS33" s="18">
        <v>7.8</v>
      </c>
      <c r="AT33" s="18">
        <v>7.3</v>
      </c>
      <c r="AU33" s="18">
        <v>7.8</v>
      </c>
      <c r="AV33" s="18">
        <v>5</v>
      </c>
      <c r="AW33" s="18">
        <v>8.8000000000000007</v>
      </c>
      <c r="AX33" s="18">
        <v>4.7</v>
      </c>
      <c r="AY33" s="18">
        <v>4.7</v>
      </c>
      <c r="AZ33" s="18">
        <v>4.8</v>
      </c>
      <c r="BA33" s="18">
        <v>4.4000000000000004</v>
      </c>
      <c r="BB33" s="18">
        <v>7</v>
      </c>
      <c r="BC33" s="18">
        <v>5.4</v>
      </c>
      <c r="BD33" s="18">
        <v>4</v>
      </c>
      <c r="BE33" s="18">
        <v>3.3</v>
      </c>
      <c r="BF33" s="18">
        <v>4.9000000000000004</v>
      </c>
      <c r="BG33" t="e">
        <f>VLOOKUP(B33,'66DCDT'!$C$10:$G$58,3,0)</f>
        <v>#N/A</v>
      </c>
    </row>
    <row r="34" spans="1:59" customFormat="1" ht="13.8" x14ac:dyDescent="0.25">
      <c r="A34" s="12">
        <v>29</v>
      </c>
      <c r="B34" s="13" t="s">
        <v>430</v>
      </c>
      <c r="C34" s="13"/>
      <c r="D34" s="13" t="s">
        <v>397</v>
      </c>
      <c r="E34" s="13" t="s">
        <v>431</v>
      </c>
      <c r="F34" s="14" t="s">
        <v>432</v>
      </c>
      <c r="G34" s="15">
        <v>120</v>
      </c>
      <c r="H34" s="15">
        <v>108</v>
      </c>
      <c r="I34" s="15">
        <v>93</v>
      </c>
      <c r="J34" s="16">
        <v>5.1037037037037027</v>
      </c>
      <c r="K34" s="16">
        <v>1.462962962962963</v>
      </c>
      <c r="L34" s="15">
        <v>8</v>
      </c>
      <c r="M34" s="15">
        <v>27</v>
      </c>
      <c r="N34" s="17">
        <v>0.22500000000000001</v>
      </c>
      <c r="O34" s="17" t="s">
        <v>151</v>
      </c>
      <c r="P34" s="18">
        <v>6</v>
      </c>
      <c r="Q34" s="18" t="s">
        <v>67</v>
      </c>
      <c r="R34" s="18">
        <v>5.6</v>
      </c>
      <c r="S34" s="18">
        <v>3.4</v>
      </c>
      <c r="T34" s="18">
        <v>4.9000000000000004</v>
      </c>
      <c r="U34" s="18">
        <v>3.8</v>
      </c>
      <c r="V34" s="18">
        <v>5.8</v>
      </c>
      <c r="W34" s="18">
        <v>7.1</v>
      </c>
      <c r="X34" s="18">
        <v>8.1</v>
      </c>
      <c r="Y34" s="18">
        <v>5.6</v>
      </c>
      <c r="Z34" s="18">
        <v>5</v>
      </c>
      <c r="AA34" s="18">
        <v>6.8</v>
      </c>
      <c r="AB34" s="18">
        <v>3.8</v>
      </c>
      <c r="AC34" s="18">
        <v>4.2</v>
      </c>
      <c r="AD34" s="18">
        <v>4.3</v>
      </c>
      <c r="AE34" s="18">
        <v>4.8</v>
      </c>
      <c r="AF34" s="18">
        <v>4.0999999999999996</v>
      </c>
      <c r="AG34" s="18">
        <v>5.3</v>
      </c>
      <c r="AH34" s="18">
        <v>4.5999999999999996</v>
      </c>
      <c r="AI34" s="18">
        <v>4.5</v>
      </c>
      <c r="AJ34" s="18">
        <v>8</v>
      </c>
      <c r="AK34" s="18">
        <v>7.5</v>
      </c>
      <c r="AL34" s="18">
        <v>4</v>
      </c>
      <c r="AM34" s="18">
        <v>4.3</v>
      </c>
      <c r="AN34" s="18">
        <v>4.2</v>
      </c>
      <c r="AO34" s="18">
        <v>1.9</v>
      </c>
      <c r="AP34" s="18">
        <v>7.7</v>
      </c>
      <c r="AQ34" s="18">
        <v>5.3</v>
      </c>
      <c r="AR34" s="18">
        <v>6.6</v>
      </c>
      <c r="AS34" s="18" t="s">
        <v>67</v>
      </c>
      <c r="AT34" s="18">
        <v>6.8</v>
      </c>
      <c r="AU34" s="18" t="s">
        <v>67</v>
      </c>
      <c r="AV34" s="18">
        <v>5.0999999999999996</v>
      </c>
      <c r="AW34" s="18">
        <v>5</v>
      </c>
      <c r="AX34" s="18">
        <v>5.0999999999999996</v>
      </c>
      <c r="AY34" s="18">
        <v>7</v>
      </c>
      <c r="AZ34" s="18">
        <v>4.2</v>
      </c>
      <c r="BA34" s="18">
        <v>4.9000000000000004</v>
      </c>
      <c r="BB34" s="18">
        <v>5.9</v>
      </c>
      <c r="BC34" s="18">
        <v>4</v>
      </c>
      <c r="BD34" s="18">
        <v>5.5</v>
      </c>
      <c r="BE34" s="18">
        <v>3.8</v>
      </c>
      <c r="BF34" s="18">
        <v>4.5</v>
      </c>
      <c r="BG34" t="e">
        <f>VLOOKUP(B34,'66DCDT'!$C$10:$G$58,3,0)</f>
        <v>#N/A</v>
      </c>
    </row>
    <row r="35" spans="1:59" customFormat="1" ht="13.8" x14ac:dyDescent="0.25">
      <c r="A35" s="12">
        <v>30</v>
      </c>
      <c r="B35" s="13" t="s">
        <v>433</v>
      </c>
      <c r="C35" s="13"/>
      <c r="D35" s="13" t="s">
        <v>434</v>
      </c>
      <c r="E35" s="13" t="s">
        <v>303</v>
      </c>
      <c r="F35" s="14" t="s">
        <v>435</v>
      </c>
      <c r="G35" s="15">
        <v>120</v>
      </c>
      <c r="H35" s="15">
        <v>108</v>
      </c>
      <c r="I35" s="15">
        <v>100</v>
      </c>
      <c r="J35" s="16">
        <v>5.3722222222222218</v>
      </c>
      <c r="K35" s="16">
        <v>1.6666666666666667</v>
      </c>
      <c r="L35" s="15">
        <v>6</v>
      </c>
      <c r="M35" s="15">
        <v>20</v>
      </c>
      <c r="N35" s="17">
        <v>0.16666666666666666</v>
      </c>
      <c r="O35" s="17" t="s">
        <v>151</v>
      </c>
      <c r="P35" s="18">
        <v>4.8</v>
      </c>
      <c r="Q35" s="18" t="s">
        <v>67</v>
      </c>
      <c r="R35" s="18">
        <v>8.8000000000000007</v>
      </c>
      <c r="S35" s="18">
        <v>4.2</v>
      </c>
      <c r="T35" s="18">
        <v>5.8</v>
      </c>
      <c r="U35" s="18">
        <v>5</v>
      </c>
      <c r="V35" s="18">
        <v>6.2</v>
      </c>
      <c r="W35" s="18">
        <v>6.6</v>
      </c>
      <c r="X35" s="18">
        <v>3.2</v>
      </c>
      <c r="Y35" s="18">
        <v>4</v>
      </c>
      <c r="Z35" s="18">
        <v>4</v>
      </c>
      <c r="AA35" s="18">
        <v>6.8</v>
      </c>
      <c r="AB35" s="18">
        <v>3.9</v>
      </c>
      <c r="AC35" s="18">
        <v>5</v>
      </c>
      <c r="AD35" s="18">
        <v>3.8</v>
      </c>
      <c r="AE35" s="18">
        <v>4.8</v>
      </c>
      <c r="AF35" s="18">
        <v>5.4</v>
      </c>
      <c r="AG35" s="18">
        <v>4.2</v>
      </c>
      <c r="AH35" s="18">
        <v>6.1</v>
      </c>
      <c r="AI35" s="18">
        <v>4.8</v>
      </c>
      <c r="AJ35" s="18">
        <v>7.2</v>
      </c>
      <c r="AK35" s="18">
        <v>6.4</v>
      </c>
      <c r="AL35" s="18">
        <v>6.1</v>
      </c>
      <c r="AM35" s="18">
        <v>6.9</v>
      </c>
      <c r="AN35" s="18">
        <v>4.7</v>
      </c>
      <c r="AO35" s="18">
        <v>5.2</v>
      </c>
      <c r="AP35" s="18">
        <v>5.0999999999999996</v>
      </c>
      <c r="AQ35" s="18">
        <v>5.8</v>
      </c>
      <c r="AR35" s="18">
        <v>6.3</v>
      </c>
      <c r="AS35" s="18" t="s">
        <v>67</v>
      </c>
      <c r="AT35" s="18">
        <v>4.9000000000000004</v>
      </c>
      <c r="AU35" s="18" t="s">
        <v>67</v>
      </c>
      <c r="AV35" s="18">
        <v>5.2</v>
      </c>
      <c r="AW35" s="18">
        <v>4.0999999999999996</v>
      </c>
      <c r="AX35" s="18">
        <v>5.7</v>
      </c>
      <c r="AY35" s="18">
        <v>5.8</v>
      </c>
      <c r="AZ35" s="18">
        <v>5.7</v>
      </c>
      <c r="BA35" s="18">
        <v>4.7</v>
      </c>
      <c r="BB35" s="18">
        <v>6.4</v>
      </c>
      <c r="BC35" s="18">
        <v>4.8</v>
      </c>
      <c r="BD35" s="18">
        <v>6.5</v>
      </c>
      <c r="BE35" s="18">
        <v>6.1</v>
      </c>
      <c r="BF35" s="18">
        <v>6.1</v>
      </c>
      <c r="BG35" t="e">
        <f>VLOOKUP(B35,'66DCDT'!$C$10:$G$58,3,0)</f>
        <v>#N/A</v>
      </c>
    </row>
    <row r="36" spans="1:59" customFormat="1" ht="13.8" x14ac:dyDescent="0.25">
      <c r="A36" s="12">
        <v>31</v>
      </c>
      <c r="B36" s="13" t="s">
        <v>436</v>
      </c>
      <c r="C36" s="13"/>
      <c r="D36" s="13" t="s">
        <v>437</v>
      </c>
      <c r="E36" s="13" t="s">
        <v>303</v>
      </c>
      <c r="F36" s="14" t="s">
        <v>438</v>
      </c>
      <c r="G36" s="15">
        <v>120</v>
      </c>
      <c r="H36" s="15">
        <v>108</v>
      </c>
      <c r="I36" s="15">
        <v>108</v>
      </c>
      <c r="J36" s="16">
        <v>7.068518518518518</v>
      </c>
      <c r="K36" s="16">
        <v>2.7546296296296298</v>
      </c>
      <c r="L36" s="15">
        <v>3</v>
      </c>
      <c r="M36" s="15">
        <v>12</v>
      </c>
      <c r="N36" s="17">
        <v>0.1</v>
      </c>
      <c r="O36" s="17" t="s">
        <v>151</v>
      </c>
      <c r="P36" s="18">
        <v>8.4</v>
      </c>
      <c r="Q36" s="18" t="s">
        <v>67</v>
      </c>
      <c r="R36" s="18">
        <v>8.9</v>
      </c>
      <c r="S36" s="18">
        <v>4.7</v>
      </c>
      <c r="T36" s="18">
        <v>6.5</v>
      </c>
      <c r="U36" s="18">
        <v>7.9</v>
      </c>
      <c r="V36" s="18">
        <v>6.8</v>
      </c>
      <c r="W36" s="18">
        <v>7.5</v>
      </c>
      <c r="X36" s="18">
        <v>8</v>
      </c>
      <c r="Y36" s="18">
        <v>8</v>
      </c>
      <c r="Z36" s="18">
        <v>7.7</v>
      </c>
      <c r="AA36" s="18">
        <v>8.1999999999999993</v>
      </c>
      <c r="AB36" s="18">
        <v>6.5</v>
      </c>
      <c r="AC36" s="18">
        <v>6.9</v>
      </c>
      <c r="AD36" s="18">
        <v>8.1</v>
      </c>
      <c r="AE36" s="18">
        <v>4.7</v>
      </c>
      <c r="AF36" s="18">
        <v>5.8</v>
      </c>
      <c r="AG36" s="18">
        <v>8.6</v>
      </c>
      <c r="AH36" s="18">
        <v>8.1999999999999993</v>
      </c>
      <c r="AI36" s="18">
        <v>8.6999999999999993</v>
      </c>
      <c r="AJ36" s="18">
        <v>8.1</v>
      </c>
      <c r="AK36" s="18">
        <v>7.3</v>
      </c>
      <c r="AL36" s="18">
        <v>7.5</v>
      </c>
      <c r="AM36" s="18">
        <v>8.6</v>
      </c>
      <c r="AN36" s="18">
        <v>6</v>
      </c>
      <c r="AO36" s="18">
        <v>6.6</v>
      </c>
      <c r="AP36" s="18">
        <v>5.5</v>
      </c>
      <c r="AQ36" s="18">
        <v>7.9</v>
      </c>
      <c r="AR36" s="18">
        <v>8.3000000000000007</v>
      </c>
      <c r="AS36" s="18" t="s">
        <v>67</v>
      </c>
      <c r="AT36" s="18">
        <v>7.3</v>
      </c>
      <c r="AU36" s="18" t="s">
        <v>67</v>
      </c>
      <c r="AV36" s="18">
        <v>7.3</v>
      </c>
      <c r="AW36" s="18">
        <v>4.9000000000000004</v>
      </c>
      <c r="AX36" s="18">
        <v>6.4</v>
      </c>
      <c r="AY36" s="18">
        <v>6.8</v>
      </c>
      <c r="AZ36" s="18">
        <v>5.8</v>
      </c>
      <c r="BA36" s="18">
        <v>6.6</v>
      </c>
      <c r="BB36" s="18">
        <v>8.5</v>
      </c>
      <c r="BC36" s="18">
        <v>4.8</v>
      </c>
      <c r="BD36" s="18">
        <v>8.4</v>
      </c>
      <c r="BE36" s="18">
        <v>7.5</v>
      </c>
      <c r="BF36" s="18">
        <v>6.8</v>
      </c>
      <c r="BG36" t="str">
        <f>VLOOKUP(B36,'66DCDT'!$C$10:$G$58,3,0)</f>
        <v>20/02/1997</v>
      </c>
    </row>
    <row r="37" spans="1:59" customFormat="1" ht="13.8" x14ac:dyDescent="0.25">
      <c r="A37" s="12">
        <v>32</v>
      </c>
      <c r="B37" s="13" t="s">
        <v>439</v>
      </c>
      <c r="C37" s="13"/>
      <c r="D37" s="13" t="s">
        <v>109</v>
      </c>
      <c r="E37" s="13" t="s">
        <v>440</v>
      </c>
      <c r="F37" s="14" t="s">
        <v>441</v>
      </c>
      <c r="G37" s="15">
        <v>120</v>
      </c>
      <c r="H37" s="15">
        <v>108</v>
      </c>
      <c r="I37" s="15">
        <v>108</v>
      </c>
      <c r="J37" s="16">
        <v>7.3527777777777779</v>
      </c>
      <c r="K37" s="16">
        <v>2.949074074074074</v>
      </c>
      <c r="L37" s="15">
        <v>3</v>
      </c>
      <c r="M37" s="15">
        <v>12</v>
      </c>
      <c r="N37" s="17">
        <v>0.1</v>
      </c>
      <c r="O37" s="17" t="s">
        <v>151</v>
      </c>
      <c r="P37" s="18">
        <v>6</v>
      </c>
      <c r="Q37" s="18" t="s">
        <v>67</v>
      </c>
      <c r="R37" s="18">
        <v>9</v>
      </c>
      <c r="S37" s="18">
        <v>7.4</v>
      </c>
      <c r="T37" s="18">
        <v>7.3</v>
      </c>
      <c r="U37" s="18">
        <v>7.9</v>
      </c>
      <c r="V37" s="18">
        <v>8.1999999999999993</v>
      </c>
      <c r="W37" s="18">
        <v>7.2</v>
      </c>
      <c r="X37" s="18">
        <v>7</v>
      </c>
      <c r="Y37" s="18">
        <v>8.6</v>
      </c>
      <c r="Z37" s="18">
        <v>7.7</v>
      </c>
      <c r="AA37" s="18">
        <v>8.1999999999999993</v>
      </c>
      <c r="AB37" s="18">
        <v>4.9000000000000004</v>
      </c>
      <c r="AC37" s="18">
        <v>5</v>
      </c>
      <c r="AD37" s="18">
        <v>4.4000000000000004</v>
      </c>
      <c r="AE37" s="18">
        <v>5.9</v>
      </c>
      <c r="AF37" s="18">
        <v>6.9</v>
      </c>
      <c r="AG37" s="18">
        <v>9.5</v>
      </c>
      <c r="AH37" s="18">
        <v>8</v>
      </c>
      <c r="AI37" s="18">
        <v>7.8</v>
      </c>
      <c r="AJ37" s="18">
        <v>8.3000000000000007</v>
      </c>
      <c r="AK37" s="18">
        <v>7.3</v>
      </c>
      <c r="AL37" s="18">
        <v>6.1</v>
      </c>
      <c r="AM37" s="18">
        <v>8.6</v>
      </c>
      <c r="AN37" s="18">
        <v>6.8</v>
      </c>
      <c r="AO37" s="18">
        <v>7.1</v>
      </c>
      <c r="AP37" s="18">
        <v>8</v>
      </c>
      <c r="AQ37" s="18">
        <v>7.3</v>
      </c>
      <c r="AR37" s="18">
        <v>7</v>
      </c>
      <c r="AS37" s="18" t="s">
        <v>67</v>
      </c>
      <c r="AT37" s="18">
        <v>9.1</v>
      </c>
      <c r="AU37" s="18" t="s">
        <v>67</v>
      </c>
      <c r="AV37" s="18">
        <v>4.5</v>
      </c>
      <c r="AW37" s="18">
        <v>8.3000000000000007</v>
      </c>
      <c r="AX37" s="18">
        <v>9</v>
      </c>
      <c r="AY37" s="18">
        <v>9.1999999999999993</v>
      </c>
      <c r="AZ37" s="18">
        <v>6.5</v>
      </c>
      <c r="BA37" s="18">
        <v>8.1999999999999993</v>
      </c>
      <c r="BB37" s="18">
        <v>9.1999999999999993</v>
      </c>
      <c r="BC37" s="18">
        <v>6.9</v>
      </c>
      <c r="BD37" s="18">
        <v>10</v>
      </c>
      <c r="BE37" s="18">
        <v>7.2</v>
      </c>
      <c r="BF37" s="18">
        <v>7.7</v>
      </c>
      <c r="BG37" t="e">
        <f>VLOOKUP(B37,'66DCDT'!$C$10:$G$58,3,0)</f>
        <v>#N/A</v>
      </c>
    </row>
    <row r="38" spans="1:59" customFormat="1" ht="13.8" x14ac:dyDescent="0.25">
      <c r="A38" s="12">
        <v>33</v>
      </c>
      <c r="B38" s="13" t="s">
        <v>442</v>
      </c>
      <c r="C38" s="13"/>
      <c r="D38" s="13" t="s">
        <v>443</v>
      </c>
      <c r="E38" s="13" t="s">
        <v>310</v>
      </c>
      <c r="F38" s="14" t="s">
        <v>444</v>
      </c>
      <c r="G38" s="15">
        <v>120</v>
      </c>
      <c r="H38" s="15">
        <v>108</v>
      </c>
      <c r="I38" s="15">
        <v>102</v>
      </c>
      <c r="J38" s="16">
        <v>5.1796296296296296</v>
      </c>
      <c r="K38" s="16">
        <v>1.5740740740740742</v>
      </c>
      <c r="L38" s="15">
        <v>5</v>
      </c>
      <c r="M38" s="15">
        <v>18</v>
      </c>
      <c r="N38" s="17">
        <v>0.15</v>
      </c>
      <c r="O38" s="17" t="s">
        <v>151</v>
      </c>
      <c r="P38" s="18">
        <v>4.5999999999999996</v>
      </c>
      <c r="Q38" s="18" t="s">
        <v>67</v>
      </c>
      <c r="R38" s="18">
        <v>4.9000000000000004</v>
      </c>
      <c r="S38" s="18">
        <v>4</v>
      </c>
      <c r="T38" s="18">
        <v>4.9000000000000004</v>
      </c>
      <c r="U38" s="18">
        <v>4.9000000000000004</v>
      </c>
      <c r="V38" s="18">
        <v>6.2</v>
      </c>
      <c r="W38" s="18">
        <v>7.8</v>
      </c>
      <c r="X38" s="18">
        <v>4.0999999999999996</v>
      </c>
      <c r="Y38" s="18">
        <v>7.1</v>
      </c>
      <c r="Z38" s="18">
        <v>6.5</v>
      </c>
      <c r="AA38" s="18">
        <v>8.1999999999999993</v>
      </c>
      <c r="AB38" s="18">
        <v>4</v>
      </c>
      <c r="AC38" s="18">
        <v>4.5</v>
      </c>
      <c r="AD38" s="18">
        <v>4.5</v>
      </c>
      <c r="AE38" s="18">
        <v>5</v>
      </c>
      <c r="AF38" s="18">
        <v>6</v>
      </c>
      <c r="AG38" s="18">
        <v>6.2</v>
      </c>
      <c r="AH38" s="18">
        <v>5.7</v>
      </c>
      <c r="AI38" s="18">
        <v>5.5</v>
      </c>
      <c r="AJ38" s="18">
        <v>6.7</v>
      </c>
      <c r="AK38" s="18">
        <v>1.4</v>
      </c>
      <c r="AL38" s="18">
        <v>6.7</v>
      </c>
      <c r="AM38" s="18">
        <v>6.2</v>
      </c>
      <c r="AN38" s="18">
        <v>5.4</v>
      </c>
      <c r="AO38" s="18">
        <v>4</v>
      </c>
      <c r="AP38" s="18">
        <v>4.2</v>
      </c>
      <c r="AQ38" s="18">
        <v>4.4000000000000004</v>
      </c>
      <c r="AR38" s="18">
        <v>6.6</v>
      </c>
      <c r="AS38" s="18" t="s">
        <v>67</v>
      </c>
      <c r="AT38" s="18">
        <v>6.6</v>
      </c>
      <c r="AU38" s="18" t="s">
        <v>67</v>
      </c>
      <c r="AV38" s="18">
        <v>4</v>
      </c>
      <c r="AW38" s="18">
        <v>4.3</v>
      </c>
      <c r="AX38" s="18">
        <v>4.5999999999999996</v>
      </c>
      <c r="AY38" s="18">
        <v>5.4</v>
      </c>
      <c r="AZ38" s="18">
        <v>4.5</v>
      </c>
      <c r="BA38" s="18">
        <v>4.8</v>
      </c>
      <c r="BB38" s="18">
        <v>7.7</v>
      </c>
      <c r="BC38" s="18">
        <v>4.9000000000000004</v>
      </c>
      <c r="BD38" s="18">
        <v>6.1</v>
      </c>
      <c r="BE38" s="18">
        <v>3.6</v>
      </c>
      <c r="BF38" s="18">
        <v>5.6</v>
      </c>
      <c r="BG38" t="e">
        <f>VLOOKUP(B38,'66DCDT'!$C$10:$G$58,3,0)</f>
        <v>#N/A</v>
      </c>
    </row>
    <row r="39" spans="1:59" customFormat="1" ht="13.8" x14ac:dyDescent="0.25">
      <c r="A39" s="12">
        <v>34</v>
      </c>
      <c r="B39" s="13" t="s">
        <v>445</v>
      </c>
      <c r="C39" s="13"/>
      <c r="D39" s="13" t="s">
        <v>446</v>
      </c>
      <c r="E39" s="13" t="s">
        <v>314</v>
      </c>
      <c r="F39" s="14">
        <v>35674</v>
      </c>
      <c r="G39" s="15">
        <v>120</v>
      </c>
      <c r="H39" s="15">
        <v>118</v>
      </c>
      <c r="I39" s="15">
        <v>113</v>
      </c>
      <c r="J39" s="16">
        <v>5.7542372881355934</v>
      </c>
      <c r="K39" s="16">
        <v>1.9745762711864407</v>
      </c>
      <c r="L39" s="15">
        <v>3</v>
      </c>
      <c r="M39" s="15">
        <v>7</v>
      </c>
      <c r="N39" s="17">
        <v>5.8333333333333334E-2</v>
      </c>
      <c r="O39" s="17" t="s">
        <v>151</v>
      </c>
      <c r="P39" s="18">
        <v>5.3</v>
      </c>
      <c r="Q39" s="18" t="s">
        <v>67</v>
      </c>
      <c r="R39" s="18">
        <v>8.4</v>
      </c>
      <c r="S39" s="18">
        <v>5.6</v>
      </c>
      <c r="T39" s="18">
        <v>7.2</v>
      </c>
      <c r="U39" s="18">
        <v>6.4</v>
      </c>
      <c r="V39" s="18">
        <v>7.1</v>
      </c>
      <c r="W39" s="18">
        <v>8</v>
      </c>
      <c r="X39" s="18">
        <v>0</v>
      </c>
      <c r="Y39" s="18">
        <v>5.2</v>
      </c>
      <c r="Z39" s="18">
        <v>7.1</v>
      </c>
      <c r="AA39" s="18">
        <v>5.6</v>
      </c>
      <c r="AB39" s="18">
        <v>5</v>
      </c>
      <c r="AC39" s="18">
        <v>5.0999999999999996</v>
      </c>
      <c r="AD39" s="18">
        <v>4.0999999999999996</v>
      </c>
      <c r="AE39" s="18">
        <v>4.4000000000000004</v>
      </c>
      <c r="AF39" s="18">
        <v>5</v>
      </c>
      <c r="AG39" s="18">
        <v>6</v>
      </c>
      <c r="AH39" s="18">
        <v>5.2</v>
      </c>
      <c r="AI39" s="18">
        <v>5.3</v>
      </c>
      <c r="AJ39" s="18">
        <v>6.2</v>
      </c>
      <c r="AK39" s="18">
        <v>5</v>
      </c>
      <c r="AL39" s="18">
        <v>7</v>
      </c>
      <c r="AM39" s="18">
        <v>4.5999999999999996</v>
      </c>
      <c r="AN39" s="18">
        <v>6.1</v>
      </c>
      <c r="AO39" s="18">
        <v>5.2</v>
      </c>
      <c r="AP39" s="18">
        <v>4.5999999999999996</v>
      </c>
      <c r="AQ39" s="18">
        <v>4.5</v>
      </c>
      <c r="AR39" s="18">
        <v>6.6</v>
      </c>
      <c r="AS39" s="18">
        <v>9.1</v>
      </c>
      <c r="AT39" s="18">
        <v>6.3</v>
      </c>
      <c r="AU39" s="18">
        <v>9.1</v>
      </c>
      <c r="AV39" s="18">
        <v>4.3</v>
      </c>
      <c r="AW39" s="18">
        <v>5.2</v>
      </c>
      <c r="AX39" s="18">
        <v>6.2</v>
      </c>
      <c r="AY39" s="18">
        <v>7.3</v>
      </c>
      <c r="AZ39" s="18">
        <v>4.7</v>
      </c>
      <c r="BA39" s="18">
        <v>6</v>
      </c>
      <c r="BB39" s="18">
        <v>6.9</v>
      </c>
      <c r="BC39" s="18">
        <v>4.0999999999999996</v>
      </c>
      <c r="BD39" s="18">
        <v>6.9</v>
      </c>
      <c r="BE39" s="18">
        <v>3.7</v>
      </c>
      <c r="BF39" s="18">
        <v>5.0999999999999996</v>
      </c>
      <c r="BG39" t="e">
        <f>VLOOKUP(B39,'66DCDT'!$C$10:$G$58,3,0)</f>
        <v>#N/A</v>
      </c>
    </row>
    <row r="40" spans="1:59" customFormat="1" ht="13.8" x14ac:dyDescent="0.25">
      <c r="A40" s="12">
        <v>35</v>
      </c>
      <c r="B40" s="13" t="s">
        <v>447</v>
      </c>
      <c r="C40" s="13"/>
      <c r="D40" s="13" t="s">
        <v>106</v>
      </c>
      <c r="E40" s="13" t="s">
        <v>120</v>
      </c>
      <c r="F40" s="14">
        <v>35466</v>
      </c>
      <c r="G40" s="15">
        <v>120</v>
      </c>
      <c r="H40" s="15">
        <v>118</v>
      </c>
      <c r="I40" s="15">
        <v>113</v>
      </c>
      <c r="J40" s="16">
        <v>6.0652542372881362</v>
      </c>
      <c r="K40" s="16">
        <v>2.1101694915254239</v>
      </c>
      <c r="L40" s="15">
        <v>3</v>
      </c>
      <c r="M40" s="15">
        <v>7</v>
      </c>
      <c r="N40" s="17">
        <v>5.8333333333333334E-2</v>
      </c>
      <c r="O40" s="17" t="s">
        <v>151</v>
      </c>
      <c r="P40" s="18">
        <v>3.2</v>
      </c>
      <c r="Q40" s="18" t="s">
        <v>67</v>
      </c>
      <c r="R40" s="18">
        <v>7.2</v>
      </c>
      <c r="S40" s="18">
        <v>5.2</v>
      </c>
      <c r="T40" s="18">
        <v>5.8</v>
      </c>
      <c r="U40" s="18">
        <v>6.3</v>
      </c>
      <c r="V40" s="18">
        <v>8.5</v>
      </c>
      <c r="W40" s="18">
        <v>7.3</v>
      </c>
      <c r="X40" s="18">
        <v>0</v>
      </c>
      <c r="Y40" s="18">
        <v>5.3</v>
      </c>
      <c r="Z40" s="18">
        <v>7.5</v>
      </c>
      <c r="AA40" s="18">
        <v>7.9</v>
      </c>
      <c r="AB40" s="18">
        <v>8.4</v>
      </c>
      <c r="AC40" s="18">
        <v>4.0999999999999996</v>
      </c>
      <c r="AD40" s="18">
        <v>6.1</v>
      </c>
      <c r="AE40" s="18">
        <v>4.9000000000000004</v>
      </c>
      <c r="AF40" s="18">
        <v>7.1</v>
      </c>
      <c r="AG40" s="18">
        <v>7.7</v>
      </c>
      <c r="AH40" s="18">
        <v>5.2</v>
      </c>
      <c r="AI40" s="18">
        <v>5</v>
      </c>
      <c r="AJ40" s="18">
        <v>7</v>
      </c>
      <c r="AK40" s="18">
        <v>5.4</v>
      </c>
      <c r="AL40" s="18">
        <v>5</v>
      </c>
      <c r="AM40" s="18">
        <v>4.7</v>
      </c>
      <c r="AN40" s="18">
        <v>5.3</v>
      </c>
      <c r="AO40" s="18">
        <v>5.2</v>
      </c>
      <c r="AP40" s="18">
        <v>4.8</v>
      </c>
      <c r="AQ40" s="18">
        <v>4.8</v>
      </c>
      <c r="AR40" s="18">
        <v>8.4</v>
      </c>
      <c r="AS40" s="18">
        <v>9.1</v>
      </c>
      <c r="AT40" s="18">
        <v>7.3</v>
      </c>
      <c r="AU40" s="18">
        <v>9.1</v>
      </c>
      <c r="AV40" s="18">
        <v>4.4000000000000004</v>
      </c>
      <c r="AW40" s="18">
        <v>7.2</v>
      </c>
      <c r="AX40" s="18">
        <v>4.2</v>
      </c>
      <c r="AY40" s="18">
        <v>6.3</v>
      </c>
      <c r="AZ40" s="18">
        <v>7.7</v>
      </c>
      <c r="BA40" s="18">
        <v>5.5</v>
      </c>
      <c r="BB40" s="18">
        <v>5.9</v>
      </c>
      <c r="BC40" s="18">
        <v>5.9</v>
      </c>
      <c r="BD40" s="18">
        <v>7.7</v>
      </c>
      <c r="BE40" s="18">
        <v>5.3</v>
      </c>
      <c r="BF40" s="18">
        <v>4.7</v>
      </c>
      <c r="BG40" t="e">
        <f>VLOOKUP(B40,'66DCDT'!$C$10:$G$58,3,0)</f>
        <v>#N/A</v>
      </c>
    </row>
    <row r="41" spans="1:59" customFormat="1" ht="13.8" x14ac:dyDescent="0.25">
      <c r="A41" s="12">
        <v>36</v>
      </c>
      <c r="B41" s="13" t="s">
        <v>448</v>
      </c>
      <c r="C41" s="13"/>
      <c r="D41" s="13" t="s">
        <v>195</v>
      </c>
      <c r="E41" s="13" t="s">
        <v>262</v>
      </c>
      <c r="F41" s="14">
        <v>35612</v>
      </c>
      <c r="G41" s="15">
        <v>120</v>
      </c>
      <c r="H41" s="15">
        <v>108</v>
      </c>
      <c r="I41" s="15">
        <v>103</v>
      </c>
      <c r="J41" s="16">
        <v>5.9546296296296299</v>
      </c>
      <c r="K41" s="16">
        <v>2.0972222222222223</v>
      </c>
      <c r="L41" s="15">
        <v>5</v>
      </c>
      <c r="M41" s="15">
        <v>17</v>
      </c>
      <c r="N41" s="17">
        <v>0.14166666666666666</v>
      </c>
      <c r="O41" s="17" t="s">
        <v>151</v>
      </c>
      <c r="P41" s="18">
        <v>5.7</v>
      </c>
      <c r="Q41" s="18" t="s">
        <v>67</v>
      </c>
      <c r="R41" s="18">
        <v>2.4</v>
      </c>
      <c r="S41" s="18">
        <v>5.2</v>
      </c>
      <c r="T41" s="18">
        <v>4</v>
      </c>
      <c r="U41" s="18">
        <v>5.9</v>
      </c>
      <c r="V41" s="18">
        <v>7.9</v>
      </c>
      <c r="W41" s="18">
        <v>9.1</v>
      </c>
      <c r="X41" s="18">
        <v>6.1</v>
      </c>
      <c r="Y41" s="18">
        <v>4.9000000000000004</v>
      </c>
      <c r="Z41" s="18">
        <v>6.8</v>
      </c>
      <c r="AA41" s="18">
        <v>7</v>
      </c>
      <c r="AB41" s="18">
        <v>6.3</v>
      </c>
      <c r="AC41" s="18">
        <v>7.1</v>
      </c>
      <c r="AD41" s="18">
        <v>5.5</v>
      </c>
      <c r="AE41" s="18">
        <v>5.7</v>
      </c>
      <c r="AF41" s="18">
        <v>4.4000000000000004</v>
      </c>
      <c r="AG41" s="18">
        <v>7.8</v>
      </c>
      <c r="AH41" s="18">
        <v>4.5</v>
      </c>
      <c r="AI41" s="18">
        <v>8</v>
      </c>
      <c r="AJ41" s="18">
        <v>7.1</v>
      </c>
      <c r="AK41" s="18">
        <v>6</v>
      </c>
      <c r="AL41" s="18">
        <v>6.7</v>
      </c>
      <c r="AM41" s="18">
        <v>6.1</v>
      </c>
      <c r="AN41" s="18">
        <v>6.6</v>
      </c>
      <c r="AO41" s="18">
        <v>4.5</v>
      </c>
      <c r="AP41" s="18">
        <v>6.4</v>
      </c>
      <c r="AQ41" s="18">
        <v>4.0999999999999996</v>
      </c>
      <c r="AR41" s="18">
        <v>9.3000000000000007</v>
      </c>
      <c r="AS41" s="18" t="s">
        <v>67</v>
      </c>
      <c r="AT41" s="18">
        <v>7.7</v>
      </c>
      <c r="AU41" s="18" t="s">
        <v>67</v>
      </c>
      <c r="AV41" s="18">
        <v>5.2</v>
      </c>
      <c r="AW41" s="18">
        <v>4</v>
      </c>
      <c r="AX41" s="18">
        <v>7</v>
      </c>
      <c r="AY41" s="18">
        <v>8</v>
      </c>
      <c r="AZ41" s="18">
        <v>6</v>
      </c>
      <c r="BA41" s="18">
        <v>4.9000000000000004</v>
      </c>
      <c r="BB41" s="18">
        <v>7.6</v>
      </c>
      <c r="BC41" s="18">
        <v>6</v>
      </c>
      <c r="BD41" s="18">
        <v>5.8</v>
      </c>
      <c r="BE41" s="18">
        <v>3.9</v>
      </c>
      <c r="BF41" s="18">
        <v>4.5999999999999996</v>
      </c>
      <c r="BG41" t="e">
        <f>VLOOKUP(B41,'66DCDT'!$C$10:$G$58,3,0)</f>
        <v>#N/A</v>
      </c>
    </row>
    <row r="42" spans="1:59" customFormat="1" ht="13.8" x14ac:dyDescent="0.25">
      <c r="A42" s="12">
        <v>37</v>
      </c>
      <c r="B42" s="13" t="s">
        <v>449</v>
      </c>
      <c r="C42" s="13"/>
      <c r="D42" s="13" t="s">
        <v>450</v>
      </c>
      <c r="E42" s="13" t="s">
        <v>451</v>
      </c>
      <c r="F42" s="14" t="s">
        <v>452</v>
      </c>
      <c r="G42" s="15">
        <v>120</v>
      </c>
      <c r="H42" s="15">
        <v>108</v>
      </c>
      <c r="I42" s="15">
        <v>106</v>
      </c>
      <c r="J42" s="16">
        <v>5.8046296296296305</v>
      </c>
      <c r="K42" s="16">
        <v>1.9907407407407407</v>
      </c>
      <c r="L42" s="15">
        <v>4</v>
      </c>
      <c r="M42" s="15">
        <v>14</v>
      </c>
      <c r="N42" s="17">
        <v>0.11666666666666667</v>
      </c>
      <c r="O42" s="17" t="s">
        <v>151</v>
      </c>
      <c r="P42" s="18">
        <v>5.3</v>
      </c>
      <c r="Q42" s="18" t="s">
        <v>67</v>
      </c>
      <c r="R42" s="18">
        <v>8.6</v>
      </c>
      <c r="S42" s="18">
        <v>5.4</v>
      </c>
      <c r="T42" s="18">
        <v>5.8</v>
      </c>
      <c r="U42" s="18">
        <v>5.6</v>
      </c>
      <c r="V42" s="18">
        <v>5.5</v>
      </c>
      <c r="W42" s="18">
        <v>9.1</v>
      </c>
      <c r="X42" s="18">
        <v>0</v>
      </c>
      <c r="Y42" s="18">
        <v>4.3</v>
      </c>
      <c r="Z42" s="18">
        <v>7.7</v>
      </c>
      <c r="AA42" s="18">
        <v>5.4</v>
      </c>
      <c r="AB42" s="18">
        <v>5.3</v>
      </c>
      <c r="AC42" s="18">
        <v>5.7</v>
      </c>
      <c r="AD42" s="18">
        <v>4.5</v>
      </c>
      <c r="AE42" s="18">
        <v>5.0999999999999996</v>
      </c>
      <c r="AF42" s="18">
        <v>5</v>
      </c>
      <c r="AG42" s="18">
        <v>5.5</v>
      </c>
      <c r="AH42" s="18">
        <v>7</v>
      </c>
      <c r="AI42" s="18">
        <v>4.3</v>
      </c>
      <c r="AJ42" s="18">
        <v>6.3</v>
      </c>
      <c r="AK42" s="18">
        <v>6.2</v>
      </c>
      <c r="AL42" s="18">
        <v>5.4</v>
      </c>
      <c r="AM42" s="18">
        <v>5.7</v>
      </c>
      <c r="AN42" s="18">
        <v>5.7</v>
      </c>
      <c r="AO42" s="18">
        <v>7.5</v>
      </c>
      <c r="AP42" s="18">
        <v>4.5999999999999996</v>
      </c>
      <c r="AQ42" s="18">
        <v>6.1</v>
      </c>
      <c r="AR42" s="18">
        <v>7.6</v>
      </c>
      <c r="AS42" s="18" t="s">
        <v>67</v>
      </c>
      <c r="AT42" s="18">
        <v>7.6</v>
      </c>
      <c r="AU42" s="18" t="s">
        <v>67</v>
      </c>
      <c r="AV42" s="18">
        <v>4.4000000000000004</v>
      </c>
      <c r="AW42" s="18">
        <v>4.4000000000000004</v>
      </c>
      <c r="AX42" s="18">
        <v>8</v>
      </c>
      <c r="AY42" s="18">
        <v>6.5</v>
      </c>
      <c r="AZ42" s="18">
        <v>4.0999999999999996</v>
      </c>
      <c r="BA42" s="18">
        <v>4.5</v>
      </c>
      <c r="BB42" s="18">
        <v>7.7</v>
      </c>
      <c r="BC42" s="18">
        <v>4.9000000000000004</v>
      </c>
      <c r="BD42" s="18">
        <v>7.1</v>
      </c>
      <c r="BE42" s="18">
        <v>4.7</v>
      </c>
      <c r="BF42" s="18">
        <v>7.7</v>
      </c>
      <c r="BG42" t="e">
        <f>VLOOKUP(B42,'66DCDT'!$C$10:$G$58,3,0)</f>
        <v>#N/A</v>
      </c>
    </row>
    <row r="43" spans="1:59" customFormat="1" ht="13.8" x14ac:dyDescent="0.25">
      <c r="A43" s="12">
        <v>38</v>
      </c>
      <c r="B43" s="13" t="s">
        <v>453</v>
      </c>
      <c r="C43" s="13"/>
      <c r="D43" s="13" t="s">
        <v>454</v>
      </c>
      <c r="E43" s="13" t="s">
        <v>335</v>
      </c>
      <c r="F43" s="14">
        <v>35582</v>
      </c>
      <c r="G43" s="15">
        <v>120</v>
      </c>
      <c r="H43" s="15">
        <v>108</v>
      </c>
      <c r="I43" s="15">
        <v>103</v>
      </c>
      <c r="J43" s="16">
        <v>5.4268518518518514</v>
      </c>
      <c r="K43" s="16">
        <v>1.837962962962963</v>
      </c>
      <c r="L43" s="15">
        <v>5</v>
      </c>
      <c r="M43" s="15">
        <v>17</v>
      </c>
      <c r="N43" s="17">
        <v>0.14166666666666666</v>
      </c>
      <c r="O43" s="17" t="s">
        <v>151</v>
      </c>
      <c r="P43" s="18">
        <v>5.7</v>
      </c>
      <c r="Q43" s="18" t="s">
        <v>67</v>
      </c>
      <c r="R43" s="18">
        <v>7.5</v>
      </c>
      <c r="S43" s="18">
        <v>4.0999999999999996</v>
      </c>
      <c r="T43" s="18">
        <v>6.3</v>
      </c>
      <c r="U43" s="18">
        <v>4</v>
      </c>
      <c r="V43" s="18">
        <v>6.2</v>
      </c>
      <c r="W43" s="18">
        <v>6.1</v>
      </c>
      <c r="X43" s="18">
        <v>0</v>
      </c>
      <c r="Y43" s="18">
        <v>5.3</v>
      </c>
      <c r="Z43" s="18">
        <v>7.1</v>
      </c>
      <c r="AA43" s="18">
        <v>7.2</v>
      </c>
      <c r="AB43" s="18">
        <v>4</v>
      </c>
      <c r="AC43" s="18">
        <v>4.3</v>
      </c>
      <c r="AD43" s="18">
        <v>4.0999999999999996</v>
      </c>
      <c r="AE43" s="18">
        <v>5.0999999999999996</v>
      </c>
      <c r="AF43" s="18">
        <v>7.7</v>
      </c>
      <c r="AG43" s="18">
        <v>4.2</v>
      </c>
      <c r="AH43" s="18">
        <v>5</v>
      </c>
      <c r="AI43" s="18">
        <v>4.0999999999999996</v>
      </c>
      <c r="AJ43" s="18">
        <v>6.2</v>
      </c>
      <c r="AK43" s="18">
        <v>5.5</v>
      </c>
      <c r="AL43" s="18">
        <v>6.2</v>
      </c>
      <c r="AM43" s="18">
        <v>4.4000000000000004</v>
      </c>
      <c r="AN43" s="18">
        <v>4.2</v>
      </c>
      <c r="AO43" s="18">
        <v>2.2000000000000002</v>
      </c>
      <c r="AP43" s="18">
        <v>6.2</v>
      </c>
      <c r="AQ43" s="18">
        <v>5.9</v>
      </c>
      <c r="AR43" s="18">
        <v>7.9</v>
      </c>
      <c r="AS43" s="18" t="s">
        <v>67</v>
      </c>
      <c r="AT43" s="18">
        <v>7.6</v>
      </c>
      <c r="AU43" s="18" t="s">
        <v>67</v>
      </c>
      <c r="AV43" s="18">
        <v>4.9000000000000004</v>
      </c>
      <c r="AW43" s="18">
        <v>4.3</v>
      </c>
      <c r="AX43" s="18">
        <v>5.8</v>
      </c>
      <c r="AY43" s="18">
        <v>4</v>
      </c>
      <c r="AZ43" s="18">
        <v>8.6999999999999993</v>
      </c>
      <c r="BA43" s="18">
        <v>5.8</v>
      </c>
      <c r="BB43" s="18">
        <v>7.1</v>
      </c>
      <c r="BC43" s="18">
        <v>6</v>
      </c>
      <c r="BD43" s="18">
        <v>6.5</v>
      </c>
      <c r="BE43" s="18">
        <v>5.3</v>
      </c>
      <c r="BF43" s="18">
        <v>5.5</v>
      </c>
      <c r="BG43" t="e">
        <f>VLOOKUP(B43,'66DCDT'!$C$10:$G$58,3,0)</f>
        <v>#N/A</v>
      </c>
    </row>
    <row r="44" spans="1:59" customFormat="1" ht="13.8" x14ac:dyDescent="0.25">
      <c r="A44" s="12">
        <v>39</v>
      </c>
      <c r="B44" s="13" t="s">
        <v>455</v>
      </c>
      <c r="C44" s="13"/>
      <c r="D44" s="13" t="s">
        <v>456</v>
      </c>
      <c r="E44" s="13" t="s">
        <v>337</v>
      </c>
      <c r="F44" s="14">
        <v>35498</v>
      </c>
      <c r="G44" s="15">
        <v>120</v>
      </c>
      <c r="H44" s="15">
        <v>108</v>
      </c>
      <c r="I44" s="15">
        <v>59</v>
      </c>
      <c r="J44" s="16">
        <v>4.1157407407407405</v>
      </c>
      <c r="K44" s="16">
        <v>0.98148148148148151</v>
      </c>
      <c r="L44" s="15">
        <v>20</v>
      </c>
      <c r="M44" s="15">
        <v>61</v>
      </c>
      <c r="N44" s="17">
        <v>0.5083333333333333</v>
      </c>
      <c r="O44" s="17" t="s">
        <v>151</v>
      </c>
      <c r="P44" s="18">
        <v>7.4</v>
      </c>
      <c r="Q44" s="18" t="s">
        <v>67</v>
      </c>
      <c r="R44" s="18">
        <v>6.1</v>
      </c>
      <c r="S44" s="18">
        <v>4.4000000000000004</v>
      </c>
      <c r="T44" s="18">
        <v>5.5</v>
      </c>
      <c r="U44" s="18">
        <v>1.9</v>
      </c>
      <c r="V44" s="18">
        <v>4.2</v>
      </c>
      <c r="W44" s="18">
        <v>7.3</v>
      </c>
      <c r="X44" s="18">
        <v>0</v>
      </c>
      <c r="Y44" s="18">
        <v>2.1</v>
      </c>
      <c r="Z44" s="18">
        <v>5.8</v>
      </c>
      <c r="AA44" s="18">
        <v>5.4</v>
      </c>
      <c r="AB44" s="18">
        <v>3.8</v>
      </c>
      <c r="AC44" s="18">
        <v>3.6</v>
      </c>
      <c r="AD44" s="18">
        <v>3.3</v>
      </c>
      <c r="AE44" s="18">
        <v>5.4</v>
      </c>
      <c r="AF44" s="18">
        <v>3.4</v>
      </c>
      <c r="AG44" s="18">
        <v>0</v>
      </c>
      <c r="AH44" s="18">
        <v>6.6</v>
      </c>
      <c r="AI44" s="18">
        <v>1.7</v>
      </c>
      <c r="AJ44" s="18">
        <v>6</v>
      </c>
      <c r="AK44" s="18">
        <v>0</v>
      </c>
      <c r="AL44" s="18">
        <v>7.2</v>
      </c>
      <c r="AM44" s="18">
        <v>4.3</v>
      </c>
      <c r="AN44" s="18">
        <v>4.5999999999999996</v>
      </c>
      <c r="AO44" s="18">
        <v>2.7</v>
      </c>
      <c r="AP44" s="18">
        <v>0</v>
      </c>
      <c r="AQ44" s="18">
        <v>3.7</v>
      </c>
      <c r="AR44" s="18">
        <v>7.9</v>
      </c>
      <c r="AS44" s="18" t="s">
        <v>67</v>
      </c>
      <c r="AT44" s="18">
        <v>6.7</v>
      </c>
      <c r="AU44" s="18" t="s">
        <v>67</v>
      </c>
      <c r="AV44" s="18">
        <v>3.7</v>
      </c>
      <c r="AW44" s="18">
        <v>5</v>
      </c>
      <c r="AX44" s="18">
        <v>4.0999999999999996</v>
      </c>
      <c r="AY44" s="18">
        <v>4.2</v>
      </c>
      <c r="AZ44" s="18">
        <v>3.9</v>
      </c>
      <c r="BA44" s="18">
        <v>1.8</v>
      </c>
      <c r="BB44" s="18">
        <v>7.5</v>
      </c>
      <c r="BC44" s="18">
        <v>4.8</v>
      </c>
      <c r="BD44" s="18">
        <v>4.5</v>
      </c>
      <c r="BE44" s="18">
        <v>4.5999999999999996</v>
      </c>
      <c r="BF44" s="18">
        <v>2.2000000000000002</v>
      </c>
      <c r="BG44" t="e">
        <f>VLOOKUP(B44,'66DCDT'!$C$10:$G$58,3,0)</f>
        <v>#N/A</v>
      </c>
    </row>
    <row r="45" spans="1:59" customFormat="1" ht="13.8" x14ac:dyDescent="0.25">
      <c r="A45" s="12">
        <v>40</v>
      </c>
      <c r="B45" s="13" t="s">
        <v>457</v>
      </c>
      <c r="C45" s="13"/>
      <c r="D45" s="13" t="s">
        <v>106</v>
      </c>
      <c r="E45" s="13" t="s">
        <v>135</v>
      </c>
      <c r="F45" s="14">
        <v>35466</v>
      </c>
      <c r="G45" s="15">
        <v>120</v>
      </c>
      <c r="H45" s="15">
        <v>108</v>
      </c>
      <c r="I45" s="15">
        <v>105</v>
      </c>
      <c r="J45" s="16">
        <v>5.5305555555555559</v>
      </c>
      <c r="K45" s="16">
        <v>1.8564814814814814</v>
      </c>
      <c r="L45" s="15">
        <v>4</v>
      </c>
      <c r="M45" s="15">
        <v>15</v>
      </c>
      <c r="N45" s="17">
        <v>0.125</v>
      </c>
      <c r="O45" s="17" t="s">
        <v>151</v>
      </c>
      <c r="P45" s="18">
        <v>4.5999999999999996</v>
      </c>
      <c r="Q45" s="18" t="s">
        <v>67</v>
      </c>
      <c r="R45" s="18">
        <v>8.6</v>
      </c>
      <c r="S45" s="18">
        <v>5.0999999999999996</v>
      </c>
      <c r="T45" s="18">
        <v>4.4000000000000004</v>
      </c>
      <c r="U45" s="18">
        <v>4.9000000000000004</v>
      </c>
      <c r="V45" s="18">
        <v>8</v>
      </c>
      <c r="W45" s="18">
        <v>8.1999999999999993</v>
      </c>
      <c r="X45" s="18">
        <v>5.2</v>
      </c>
      <c r="Y45" s="18">
        <v>6.4</v>
      </c>
      <c r="Z45" s="18">
        <v>6.3</v>
      </c>
      <c r="AA45" s="18">
        <v>7</v>
      </c>
      <c r="AB45" s="18">
        <v>4.2</v>
      </c>
      <c r="AC45" s="18">
        <v>4.2</v>
      </c>
      <c r="AD45" s="18">
        <v>4.7</v>
      </c>
      <c r="AE45" s="18">
        <v>5.5</v>
      </c>
      <c r="AF45" s="18">
        <v>8.5</v>
      </c>
      <c r="AG45" s="18">
        <v>4.5999999999999996</v>
      </c>
      <c r="AH45" s="18">
        <v>5.6</v>
      </c>
      <c r="AI45" s="18">
        <v>5.4</v>
      </c>
      <c r="AJ45" s="18">
        <v>6.5</v>
      </c>
      <c r="AK45" s="18">
        <v>0</v>
      </c>
      <c r="AL45" s="18">
        <v>5</v>
      </c>
      <c r="AM45" s="18">
        <v>4.4000000000000004</v>
      </c>
      <c r="AN45" s="18">
        <v>5.5</v>
      </c>
      <c r="AO45" s="18">
        <v>6.6</v>
      </c>
      <c r="AP45" s="18">
        <v>4.5999999999999996</v>
      </c>
      <c r="AQ45" s="18">
        <v>4.7</v>
      </c>
      <c r="AR45" s="18">
        <v>7.6</v>
      </c>
      <c r="AS45" s="18" t="s">
        <v>67</v>
      </c>
      <c r="AT45" s="18">
        <v>7.6</v>
      </c>
      <c r="AU45" s="18" t="s">
        <v>67</v>
      </c>
      <c r="AV45" s="18">
        <v>4.3</v>
      </c>
      <c r="AW45" s="18">
        <v>4.3</v>
      </c>
      <c r="AX45" s="18">
        <v>7</v>
      </c>
      <c r="AY45" s="18">
        <v>7.4</v>
      </c>
      <c r="AZ45" s="18">
        <v>4</v>
      </c>
      <c r="BA45" s="18">
        <v>4.8</v>
      </c>
      <c r="BB45" s="18">
        <v>7.3</v>
      </c>
      <c r="BC45" s="18">
        <v>5.4</v>
      </c>
      <c r="BD45" s="18">
        <v>4.7</v>
      </c>
      <c r="BE45" s="18">
        <v>5.7</v>
      </c>
      <c r="BF45" s="18">
        <v>6.1</v>
      </c>
      <c r="BG45" t="e">
        <f>VLOOKUP(B45,'66DCDT'!$C$10:$G$58,3,0)</f>
        <v>#N/A</v>
      </c>
    </row>
    <row r="46" spans="1:59" customFormat="1" ht="13.8" x14ac:dyDescent="0.25">
      <c r="A46" s="12">
        <v>41</v>
      </c>
      <c r="B46" s="13" t="s">
        <v>458</v>
      </c>
      <c r="C46" s="13"/>
      <c r="D46" s="13" t="s">
        <v>459</v>
      </c>
      <c r="E46" s="13" t="s">
        <v>135</v>
      </c>
      <c r="F46" s="14">
        <v>35464</v>
      </c>
      <c r="G46" s="15">
        <v>120</v>
      </c>
      <c r="H46" s="15">
        <v>108</v>
      </c>
      <c r="I46" s="15">
        <v>86</v>
      </c>
      <c r="J46" s="16">
        <v>4.840740740740741</v>
      </c>
      <c r="K46" s="16">
        <v>1.25</v>
      </c>
      <c r="L46" s="15">
        <v>10</v>
      </c>
      <c r="M46" s="15">
        <v>34</v>
      </c>
      <c r="N46" s="17">
        <v>0.28333333333333333</v>
      </c>
      <c r="O46" s="17" t="s">
        <v>151</v>
      </c>
      <c r="P46" s="18">
        <v>3.9</v>
      </c>
      <c r="Q46" s="18" t="s">
        <v>67</v>
      </c>
      <c r="R46" s="18">
        <v>8.1</v>
      </c>
      <c r="S46" s="18">
        <v>4.8</v>
      </c>
      <c r="T46" s="18">
        <v>5.0999999999999996</v>
      </c>
      <c r="U46" s="18">
        <v>4.9000000000000004</v>
      </c>
      <c r="V46" s="18">
        <v>7.9</v>
      </c>
      <c r="W46" s="18">
        <v>7.5</v>
      </c>
      <c r="X46" s="18">
        <v>5</v>
      </c>
      <c r="Y46" s="18">
        <v>5.0999999999999996</v>
      </c>
      <c r="Z46" s="18">
        <v>4.2</v>
      </c>
      <c r="AA46" s="18">
        <v>7.5</v>
      </c>
      <c r="AB46" s="18">
        <v>4</v>
      </c>
      <c r="AC46" s="18">
        <v>5</v>
      </c>
      <c r="AD46" s="18">
        <v>5.0999999999999996</v>
      </c>
      <c r="AE46" s="18">
        <v>5.0999999999999996</v>
      </c>
      <c r="AF46" s="18">
        <v>4</v>
      </c>
      <c r="AG46" s="18">
        <v>2.8</v>
      </c>
      <c r="AH46" s="18">
        <v>5</v>
      </c>
      <c r="AI46" s="18">
        <v>5.2</v>
      </c>
      <c r="AJ46" s="18">
        <v>6</v>
      </c>
      <c r="AK46" s="18">
        <v>4.3</v>
      </c>
      <c r="AL46" s="18">
        <v>5.6</v>
      </c>
      <c r="AM46" s="18">
        <v>5</v>
      </c>
      <c r="AN46" s="18">
        <v>5</v>
      </c>
      <c r="AO46" s="18">
        <v>6.6</v>
      </c>
      <c r="AP46" s="18">
        <v>4</v>
      </c>
      <c r="AQ46" s="18">
        <v>3.9</v>
      </c>
      <c r="AR46" s="18">
        <v>6.6</v>
      </c>
      <c r="AS46" s="18" t="s">
        <v>67</v>
      </c>
      <c r="AT46" s="18">
        <v>7.7</v>
      </c>
      <c r="AU46" s="18" t="s">
        <v>67</v>
      </c>
      <c r="AV46" s="18">
        <v>4.5999999999999996</v>
      </c>
      <c r="AW46" s="18">
        <v>4.2</v>
      </c>
      <c r="AX46" s="18">
        <v>3.9</v>
      </c>
      <c r="AY46" s="18">
        <v>4.4000000000000004</v>
      </c>
      <c r="AZ46" s="18">
        <v>2.7</v>
      </c>
      <c r="BA46" s="18">
        <v>4.9000000000000004</v>
      </c>
      <c r="BB46" s="18">
        <v>4.0999999999999996</v>
      </c>
      <c r="BC46" s="18">
        <v>4</v>
      </c>
      <c r="BD46" s="18">
        <v>4.7</v>
      </c>
      <c r="BE46" s="18">
        <v>2.9</v>
      </c>
      <c r="BF46" s="18">
        <v>3.6</v>
      </c>
      <c r="BG46" t="e">
        <f>VLOOKUP(B46,'66DCDT'!$C$10:$G$58,3,0)</f>
        <v>#N/A</v>
      </c>
    </row>
    <row r="47" spans="1:59" customFormat="1" ht="13.8" x14ac:dyDescent="0.25">
      <c r="A47" s="12">
        <v>42</v>
      </c>
      <c r="B47" s="13" t="s">
        <v>460</v>
      </c>
      <c r="C47" s="13"/>
      <c r="D47" s="13" t="s">
        <v>195</v>
      </c>
      <c r="E47" s="13" t="s">
        <v>341</v>
      </c>
      <c r="F47" s="14" t="s">
        <v>441</v>
      </c>
      <c r="G47" s="15">
        <v>120</v>
      </c>
      <c r="H47" s="15">
        <v>108</v>
      </c>
      <c r="I47" s="15">
        <v>61</v>
      </c>
      <c r="J47" s="16">
        <v>4.4194444444444443</v>
      </c>
      <c r="K47" s="16">
        <v>1.125</v>
      </c>
      <c r="L47" s="15">
        <v>20</v>
      </c>
      <c r="M47" s="15">
        <v>59</v>
      </c>
      <c r="N47" s="17">
        <v>0.49166666666666664</v>
      </c>
      <c r="O47" s="17" t="s">
        <v>151</v>
      </c>
      <c r="P47" s="18">
        <v>2.8</v>
      </c>
      <c r="Q47" s="18" t="s">
        <v>67</v>
      </c>
      <c r="R47" s="18">
        <v>3.6</v>
      </c>
      <c r="S47" s="18">
        <v>2.2999999999999998</v>
      </c>
      <c r="T47" s="18">
        <v>4.2</v>
      </c>
      <c r="U47" s="18">
        <v>2.6</v>
      </c>
      <c r="V47" s="18">
        <v>7.5</v>
      </c>
      <c r="W47" s="18">
        <v>6.4</v>
      </c>
      <c r="X47" s="18">
        <v>0</v>
      </c>
      <c r="Y47" s="18">
        <v>5.5</v>
      </c>
      <c r="Z47" s="18">
        <v>5.3</v>
      </c>
      <c r="AA47" s="18">
        <v>5.9</v>
      </c>
      <c r="AB47" s="18">
        <v>3.9</v>
      </c>
      <c r="AC47" s="18">
        <v>2.9</v>
      </c>
      <c r="AD47" s="18">
        <v>3.2</v>
      </c>
      <c r="AE47" s="18">
        <v>6.3</v>
      </c>
      <c r="AF47" s="18">
        <v>3.1</v>
      </c>
      <c r="AG47" s="18">
        <v>1.8</v>
      </c>
      <c r="AH47" s="18">
        <v>5.0999999999999996</v>
      </c>
      <c r="AI47" s="18">
        <v>1.8</v>
      </c>
      <c r="AJ47" s="18">
        <v>6</v>
      </c>
      <c r="AK47" s="18">
        <v>0</v>
      </c>
      <c r="AL47" s="18">
        <v>6.1</v>
      </c>
      <c r="AM47" s="18">
        <v>6.3</v>
      </c>
      <c r="AN47" s="18">
        <v>5.9</v>
      </c>
      <c r="AO47" s="18">
        <v>3.9</v>
      </c>
      <c r="AP47" s="18">
        <v>6</v>
      </c>
      <c r="AQ47" s="18">
        <v>6.7</v>
      </c>
      <c r="AR47" s="18">
        <v>6.6</v>
      </c>
      <c r="AS47" s="18" t="s">
        <v>67</v>
      </c>
      <c r="AT47" s="18">
        <v>6.3</v>
      </c>
      <c r="AU47" s="18" t="s">
        <v>67</v>
      </c>
      <c r="AV47" s="18">
        <v>4.8</v>
      </c>
      <c r="AW47" s="18">
        <v>4.3</v>
      </c>
      <c r="AX47" s="18">
        <v>6</v>
      </c>
      <c r="AY47" s="18">
        <v>3.7</v>
      </c>
      <c r="AZ47" s="18">
        <v>3.6</v>
      </c>
      <c r="BA47" s="18">
        <v>6</v>
      </c>
      <c r="BB47" s="18">
        <v>4.9000000000000004</v>
      </c>
      <c r="BC47" s="18">
        <v>4.5</v>
      </c>
      <c r="BD47" s="18">
        <v>3.3</v>
      </c>
      <c r="BE47" s="18">
        <v>5</v>
      </c>
      <c r="BF47" s="18">
        <v>3.3</v>
      </c>
      <c r="BG47" t="e">
        <f>VLOOKUP(B47,'66DCDT'!$C$10:$G$58,3,0)</f>
        <v>#N/A</v>
      </c>
    </row>
    <row r="48" spans="1:59" customFormat="1" ht="13.8" x14ac:dyDescent="0.25">
      <c r="A48" s="12">
        <v>43</v>
      </c>
      <c r="B48" s="13" t="s">
        <v>461</v>
      </c>
      <c r="C48" s="13"/>
      <c r="D48" s="13" t="s">
        <v>462</v>
      </c>
      <c r="E48" s="13" t="s">
        <v>138</v>
      </c>
      <c r="F48" s="14">
        <v>35767</v>
      </c>
      <c r="G48" s="15">
        <v>120</v>
      </c>
      <c r="H48" s="15">
        <v>108</v>
      </c>
      <c r="I48" s="15">
        <v>98</v>
      </c>
      <c r="J48" s="16">
        <v>5.8166666666666673</v>
      </c>
      <c r="K48" s="16">
        <v>1.9351851851851851</v>
      </c>
      <c r="L48" s="15">
        <v>7</v>
      </c>
      <c r="M48" s="15">
        <v>22</v>
      </c>
      <c r="N48" s="17">
        <v>0.18333333333333332</v>
      </c>
      <c r="O48" s="17" t="s">
        <v>151</v>
      </c>
      <c r="P48" s="18">
        <v>7.8</v>
      </c>
      <c r="Q48" s="18" t="s">
        <v>67</v>
      </c>
      <c r="R48" s="18">
        <v>8.3000000000000007</v>
      </c>
      <c r="S48" s="18">
        <v>4.2</v>
      </c>
      <c r="T48" s="18">
        <v>5.0999999999999996</v>
      </c>
      <c r="U48" s="18">
        <v>4.3</v>
      </c>
      <c r="V48" s="18">
        <v>6.5</v>
      </c>
      <c r="W48" s="18">
        <v>7.8</v>
      </c>
      <c r="X48" s="18">
        <v>8.1</v>
      </c>
      <c r="Y48" s="18">
        <v>7</v>
      </c>
      <c r="Z48" s="18">
        <v>7.7</v>
      </c>
      <c r="AA48" s="18">
        <v>8.1999999999999993</v>
      </c>
      <c r="AB48" s="18">
        <v>8.8000000000000007</v>
      </c>
      <c r="AC48" s="18">
        <v>4.2</v>
      </c>
      <c r="AD48" s="18">
        <v>8.6</v>
      </c>
      <c r="AE48" s="18">
        <v>5</v>
      </c>
      <c r="AF48" s="18">
        <v>4.3</v>
      </c>
      <c r="AG48" s="18">
        <v>6.4</v>
      </c>
      <c r="AH48" s="18">
        <v>7.5</v>
      </c>
      <c r="AI48" s="18">
        <v>4.3</v>
      </c>
      <c r="AJ48" s="18">
        <v>7.9</v>
      </c>
      <c r="AK48" s="18">
        <v>3.3</v>
      </c>
      <c r="AL48" s="18">
        <v>5.2</v>
      </c>
      <c r="AM48" s="18">
        <v>5.8</v>
      </c>
      <c r="AN48" s="18">
        <v>5.8</v>
      </c>
      <c r="AO48" s="18">
        <v>4.3</v>
      </c>
      <c r="AP48" s="18">
        <v>4.2</v>
      </c>
      <c r="AQ48" s="18">
        <v>5.4</v>
      </c>
      <c r="AR48" s="18">
        <v>7.6</v>
      </c>
      <c r="AS48" s="18" t="s">
        <v>67</v>
      </c>
      <c r="AT48" s="18">
        <v>7.6</v>
      </c>
      <c r="AU48" s="18" t="s">
        <v>67</v>
      </c>
      <c r="AV48" s="18">
        <v>4.8</v>
      </c>
      <c r="AW48" s="18">
        <v>5</v>
      </c>
      <c r="AX48" s="18">
        <v>5</v>
      </c>
      <c r="AY48" s="18">
        <v>4.7</v>
      </c>
      <c r="AZ48" s="18">
        <v>5.2</v>
      </c>
      <c r="BA48" s="18">
        <v>3.4</v>
      </c>
      <c r="BB48" s="18">
        <v>7.5</v>
      </c>
      <c r="BC48" s="18">
        <v>3.8</v>
      </c>
      <c r="BD48" s="18">
        <v>2.1</v>
      </c>
      <c r="BE48" s="18">
        <v>6.4</v>
      </c>
      <c r="BF48" s="18">
        <v>6.4</v>
      </c>
      <c r="BG48" t="e">
        <f>VLOOKUP(B48,'66DCDT'!$C$10:$G$58,3,0)</f>
        <v>#N/A</v>
      </c>
    </row>
    <row r="49" spans="1:116" customFormat="1" ht="13.8" x14ac:dyDescent="0.25">
      <c r="A49" s="12">
        <v>44</v>
      </c>
      <c r="B49" s="13" t="s">
        <v>463</v>
      </c>
      <c r="C49" s="13"/>
      <c r="D49" s="13" t="s">
        <v>464</v>
      </c>
      <c r="E49" s="13" t="s">
        <v>269</v>
      </c>
      <c r="F49" s="14">
        <v>35654</v>
      </c>
      <c r="G49" s="15">
        <v>120</v>
      </c>
      <c r="H49" s="15">
        <v>99</v>
      </c>
      <c r="I49" s="15">
        <v>48</v>
      </c>
      <c r="J49" s="16">
        <v>3.1606060606060611</v>
      </c>
      <c r="K49" s="16">
        <v>0.78282828282828287</v>
      </c>
      <c r="L49" s="15">
        <v>24</v>
      </c>
      <c r="M49" s="15">
        <v>72</v>
      </c>
      <c r="N49" s="17">
        <v>0.6</v>
      </c>
      <c r="O49" s="17" t="s">
        <v>151</v>
      </c>
      <c r="P49" s="18">
        <v>4.9000000000000004</v>
      </c>
      <c r="Q49" s="18" t="s">
        <v>67</v>
      </c>
      <c r="R49" s="18">
        <v>2.6</v>
      </c>
      <c r="S49" s="18">
        <v>4.0999999999999996</v>
      </c>
      <c r="T49" s="18">
        <v>1.2</v>
      </c>
      <c r="U49" s="18">
        <v>5.5</v>
      </c>
      <c r="V49" s="18">
        <v>6.8</v>
      </c>
      <c r="W49" s="18">
        <v>7.2</v>
      </c>
      <c r="X49" s="18">
        <v>5</v>
      </c>
      <c r="Y49" s="18">
        <v>5</v>
      </c>
      <c r="Z49" s="18">
        <v>0</v>
      </c>
      <c r="AA49" s="18">
        <v>5.5</v>
      </c>
      <c r="AB49" s="18">
        <v>4.2</v>
      </c>
      <c r="AC49" s="18" t="s">
        <v>67</v>
      </c>
      <c r="AD49" s="18">
        <v>4.5999999999999996</v>
      </c>
      <c r="AE49" s="18">
        <v>2</v>
      </c>
      <c r="AF49" s="18">
        <v>3.4</v>
      </c>
      <c r="AG49" s="18" t="s">
        <v>67</v>
      </c>
      <c r="AH49" s="18">
        <v>0</v>
      </c>
      <c r="AI49" s="18">
        <v>6.6</v>
      </c>
      <c r="AJ49" s="18">
        <v>0</v>
      </c>
      <c r="AK49" s="18">
        <v>0</v>
      </c>
      <c r="AL49" s="18">
        <v>6.3</v>
      </c>
      <c r="AM49" s="18">
        <v>2.2999999999999998</v>
      </c>
      <c r="AN49" s="18">
        <v>5.6</v>
      </c>
      <c r="AO49" s="18">
        <v>0</v>
      </c>
      <c r="AP49" s="18">
        <v>1.4</v>
      </c>
      <c r="AQ49" s="18">
        <v>0</v>
      </c>
      <c r="AR49" s="18">
        <v>0</v>
      </c>
      <c r="AS49" s="18" t="s">
        <v>67</v>
      </c>
      <c r="AT49" s="18">
        <v>0</v>
      </c>
      <c r="AU49" s="18" t="s">
        <v>67</v>
      </c>
      <c r="AV49" s="18">
        <v>2.6</v>
      </c>
      <c r="AW49" s="18">
        <v>4.0999999999999996</v>
      </c>
      <c r="AX49" s="18">
        <v>5.7</v>
      </c>
      <c r="AY49" s="18">
        <v>2.9</v>
      </c>
      <c r="AZ49" s="18">
        <v>1.6</v>
      </c>
      <c r="BA49" s="18">
        <v>4.4000000000000004</v>
      </c>
      <c r="BB49" s="18">
        <v>6.4</v>
      </c>
      <c r="BC49" s="18">
        <v>4.2</v>
      </c>
      <c r="BD49" s="18">
        <v>4.7</v>
      </c>
      <c r="BE49" s="18" t="s">
        <v>67</v>
      </c>
      <c r="BF49" s="18">
        <v>2</v>
      </c>
      <c r="BG49" t="e">
        <f>VLOOKUP(B49,'66DCDT'!$C$10:$G$58,3,0)</f>
        <v>#N/A</v>
      </c>
    </row>
    <row r="50" spans="1:116" customFormat="1" ht="13.8" x14ac:dyDescent="0.25">
      <c r="A50" s="12">
        <v>45</v>
      </c>
      <c r="B50" s="13" t="s">
        <v>465</v>
      </c>
      <c r="C50" s="13"/>
      <c r="D50" s="13" t="s">
        <v>466</v>
      </c>
      <c r="E50" s="13" t="s">
        <v>142</v>
      </c>
      <c r="F50" s="14" t="s">
        <v>444</v>
      </c>
      <c r="G50" s="15">
        <v>120</v>
      </c>
      <c r="H50" s="15">
        <v>108</v>
      </c>
      <c r="I50" s="15">
        <v>103</v>
      </c>
      <c r="J50" s="16">
        <v>5.5166666666666675</v>
      </c>
      <c r="K50" s="16">
        <v>1.787037037037037</v>
      </c>
      <c r="L50" s="15">
        <v>5</v>
      </c>
      <c r="M50" s="15">
        <v>17</v>
      </c>
      <c r="N50" s="17">
        <v>0.14166666666666666</v>
      </c>
      <c r="O50" s="17" t="s">
        <v>151</v>
      </c>
      <c r="P50" s="18">
        <v>4.2</v>
      </c>
      <c r="Q50" s="18" t="s">
        <v>67</v>
      </c>
      <c r="R50" s="18">
        <v>6.5</v>
      </c>
      <c r="S50" s="18">
        <v>4.5999999999999996</v>
      </c>
      <c r="T50" s="18">
        <v>4.2</v>
      </c>
      <c r="U50" s="18">
        <v>6.5</v>
      </c>
      <c r="V50" s="18">
        <v>8</v>
      </c>
      <c r="W50" s="18">
        <v>6.1</v>
      </c>
      <c r="X50" s="18">
        <v>0</v>
      </c>
      <c r="Y50" s="18">
        <v>3.9</v>
      </c>
      <c r="Z50" s="18">
        <v>5.7</v>
      </c>
      <c r="AA50" s="18">
        <v>7</v>
      </c>
      <c r="AB50" s="18">
        <v>7</v>
      </c>
      <c r="AC50" s="18">
        <v>5.2</v>
      </c>
      <c r="AD50" s="18">
        <v>4.7</v>
      </c>
      <c r="AE50" s="18">
        <v>5.3</v>
      </c>
      <c r="AF50" s="18">
        <v>6.1</v>
      </c>
      <c r="AG50" s="18">
        <v>4.4000000000000004</v>
      </c>
      <c r="AH50" s="18">
        <v>5.5</v>
      </c>
      <c r="AI50" s="18">
        <v>5.3</v>
      </c>
      <c r="AJ50" s="18">
        <v>6.3</v>
      </c>
      <c r="AK50" s="18">
        <v>5.5</v>
      </c>
      <c r="AL50" s="18">
        <v>5.3</v>
      </c>
      <c r="AM50" s="18">
        <v>5.8</v>
      </c>
      <c r="AN50" s="18">
        <v>5.5</v>
      </c>
      <c r="AO50" s="18">
        <v>6.6</v>
      </c>
      <c r="AP50" s="18">
        <v>5.9</v>
      </c>
      <c r="AQ50" s="18">
        <v>5.3</v>
      </c>
      <c r="AR50" s="18">
        <v>7.6</v>
      </c>
      <c r="AS50" s="18" t="s">
        <v>67</v>
      </c>
      <c r="AT50" s="18">
        <v>7.6</v>
      </c>
      <c r="AU50" s="18" t="s">
        <v>67</v>
      </c>
      <c r="AV50" s="18">
        <v>4.5</v>
      </c>
      <c r="AW50" s="18">
        <v>5</v>
      </c>
      <c r="AX50" s="18">
        <v>5.0999999999999996</v>
      </c>
      <c r="AY50" s="18">
        <v>5.3</v>
      </c>
      <c r="AZ50" s="18">
        <v>4.5999999999999996</v>
      </c>
      <c r="BA50" s="18">
        <v>4.8</v>
      </c>
      <c r="BB50" s="18">
        <v>5.7</v>
      </c>
      <c r="BC50" s="18">
        <v>6.9</v>
      </c>
      <c r="BD50" s="18">
        <v>6.7</v>
      </c>
      <c r="BE50" s="18">
        <v>4.9000000000000004</v>
      </c>
      <c r="BF50" s="18">
        <v>5.9</v>
      </c>
      <c r="BG50" t="e">
        <f>VLOOKUP(B50,'66DCDT'!$C$10:$G$58,3,0)</f>
        <v>#N/A</v>
      </c>
    </row>
    <row r="51" spans="1:116" customFormat="1" ht="13.8" x14ac:dyDescent="0.25">
      <c r="A51" s="12">
        <v>46</v>
      </c>
      <c r="B51" s="13" t="s">
        <v>467</v>
      </c>
      <c r="C51" s="13"/>
      <c r="D51" s="13" t="s">
        <v>468</v>
      </c>
      <c r="E51" s="13" t="s">
        <v>347</v>
      </c>
      <c r="F51" s="14" t="s">
        <v>71</v>
      </c>
      <c r="G51" s="15">
        <v>120</v>
      </c>
      <c r="H51" s="15">
        <v>118</v>
      </c>
      <c r="I51" s="15">
        <v>111</v>
      </c>
      <c r="J51" s="16">
        <v>5.6364406779661005</v>
      </c>
      <c r="K51" s="16">
        <v>1.9152542372881356</v>
      </c>
      <c r="L51" s="15">
        <v>3</v>
      </c>
      <c r="M51" s="15">
        <v>9</v>
      </c>
      <c r="N51" s="17">
        <v>7.4999999999999997E-2</v>
      </c>
      <c r="O51" s="17" t="s">
        <v>151</v>
      </c>
      <c r="P51" s="18">
        <v>4.3</v>
      </c>
      <c r="Q51" s="18" t="s">
        <v>67</v>
      </c>
      <c r="R51" s="18">
        <v>6.2</v>
      </c>
      <c r="S51" s="18">
        <v>5.9</v>
      </c>
      <c r="T51" s="18">
        <v>6.3</v>
      </c>
      <c r="U51" s="18">
        <v>5.9</v>
      </c>
      <c r="V51" s="18">
        <v>5.4</v>
      </c>
      <c r="W51" s="18">
        <v>7.5</v>
      </c>
      <c r="X51" s="18">
        <v>6.1</v>
      </c>
      <c r="Y51" s="18">
        <v>7.1</v>
      </c>
      <c r="Z51" s="18">
        <v>5.4</v>
      </c>
      <c r="AA51" s="18">
        <v>8.1999999999999993</v>
      </c>
      <c r="AB51" s="18">
        <v>4</v>
      </c>
      <c r="AC51" s="18">
        <v>3.3</v>
      </c>
      <c r="AD51" s="18">
        <v>7.2</v>
      </c>
      <c r="AE51" s="18">
        <v>6</v>
      </c>
      <c r="AF51" s="18">
        <v>8</v>
      </c>
      <c r="AG51" s="18">
        <v>7.5</v>
      </c>
      <c r="AH51" s="18">
        <v>6.1</v>
      </c>
      <c r="AI51" s="18">
        <v>4.8</v>
      </c>
      <c r="AJ51" s="18">
        <v>6.1</v>
      </c>
      <c r="AK51" s="18">
        <v>0</v>
      </c>
      <c r="AL51" s="18">
        <v>4.4000000000000004</v>
      </c>
      <c r="AM51" s="18">
        <v>5.0999999999999996</v>
      </c>
      <c r="AN51" s="18">
        <v>6.2</v>
      </c>
      <c r="AO51" s="18">
        <v>6.4</v>
      </c>
      <c r="AP51" s="18">
        <v>4.0999999999999996</v>
      </c>
      <c r="AQ51" s="18">
        <v>4.5</v>
      </c>
      <c r="AR51" s="18">
        <v>7.6</v>
      </c>
      <c r="AS51" s="18">
        <v>8.1999999999999993</v>
      </c>
      <c r="AT51" s="18">
        <v>5.6</v>
      </c>
      <c r="AU51" s="18">
        <v>8.1999999999999993</v>
      </c>
      <c r="AV51" s="18">
        <v>4.3</v>
      </c>
      <c r="AW51" s="18">
        <v>4.8</v>
      </c>
      <c r="AX51" s="18">
        <v>5.0999999999999996</v>
      </c>
      <c r="AY51" s="18">
        <v>5.8</v>
      </c>
      <c r="AZ51" s="18">
        <v>4.3</v>
      </c>
      <c r="BA51" s="18">
        <v>4.9000000000000004</v>
      </c>
      <c r="BB51" s="18">
        <v>5.5</v>
      </c>
      <c r="BC51" s="18">
        <v>4.7</v>
      </c>
      <c r="BD51" s="18">
        <v>5.9</v>
      </c>
      <c r="BE51" s="18">
        <v>5.2</v>
      </c>
      <c r="BF51" s="18">
        <v>4.5</v>
      </c>
      <c r="BG51" t="str">
        <f>VLOOKUP(B51,'66DCDT'!$C$10:$G$58,3,0)</f>
        <v>19/09/1997</v>
      </c>
    </row>
    <row r="52" spans="1:116" customFormat="1" ht="13.8" x14ac:dyDescent="0.25"/>
    <row r="53" spans="1:116" x14ac:dyDescent="0.25">
      <c r="B53" s="19" t="s">
        <v>217</v>
      </c>
      <c r="C53" s="19"/>
      <c r="AO53" s="20" t="s">
        <v>218</v>
      </c>
    </row>
    <row r="54" spans="1:116" x14ac:dyDescent="0.25">
      <c r="B54" s="21"/>
      <c r="C54" s="21"/>
      <c r="D54" s="22"/>
      <c r="E54" s="23"/>
      <c r="F54" s="24"/>
      <c r="G54" s="23"/>
      <c r="H54" s="23"/>
      <c r="I54" s="25"/>
      <c r="J54" s="24"/>
      <c r="K54" s="24" t="s">
        <v>219</v>
      </c>
      <c r="L54" s="26"/>
      <c r="M54" s="27"/>
      <c r="N54" s="24" t="s">
        <v>220</v>
      </c>
      <c r="O54" s="26"/>
      <c r="W54" s="28" t="s">
        <v>221</v>
      </c>
      <c r="AO54" s="28" t="s">
        <v>222</v>
      </c>
    </row>
    <row r="55" spans="1:116" x14ac:dyDescent="0.25">
      <c r="B55" s="29"/>
      <c r="C55" s="29"/>
      <c r="D55" s="30" t="s">
        <v>223</v>
      </c>
      <c r="E55" s="23"/>
      <c r="F55" s="24"/>
      <c r="G55" s="31"/>
      <c r="H55" s="31"/>
      <c r="I55" s="32"/>
      <c r="J55" s="33"/>
      <c r="K55" s="24">
        <v>19</v>
      </c>
      <c r="L55" s="26"/>
      <c r="M55" s="27"/>
      <c r="N55" s="34">
        <v>0.41304347826086957</v>
      </c>
      <c r="O55" s="26"/>
      <c r="P55" s="2">
        <v>15</v>
      </c>
    </row>
    <row r="56" spans="1:116" x14ac:dyDescent="0.25">
      <c r="B56" s="29"/>
      <c r="C56" s="29"/>
      <c r="D56" s="30" t="s">
        <v>224</v>
      </c>
      <c r="E56" s="23"/>
      <c r="F56" s="24"/>
      <c r="G56" s="31"/>
      <c r="H56" s="31"/>
      <c r="I56" s="32"/>
      <c r="J56" s="33"/>
      <c r="K56" s="24">
        <v>27</v>
      </c>
      <c r="L56" s="26"/>
      <c r="M56" s="27"/>
      <c r="N56" s="34">
        <v>0.58695652173913049</v>
      </c>
      <c r="O56" s="26"/>
    </row>
    <row r="57" spans="1:116" x14ac:dyDescent="0.25">
      <c r="B57" s="21"/>
      <c r="C57" s="21"/>
      <c r="D57" s="22"/>
      <c r="E57" s="23"/>
      <c r="F57" s="24"/>
      <c r="G57" s="23"/>
      <c r="H57" s="23"/>
      <c r="I57" s="25"/>
      <c r="J57" s="33"/>
      <c r="K57" s="35">
        <v>46</v>
      </c>
      <c r="L57" s="26"/>
      <c r="M57" s="27"/>
      <c r="N57" s="34"/>
      <c r="O57" s="26"/>
    </row>
    <row r="58" spans="1:116" s="37" customFormat="1" ht="10.199999999999999" x14ac:dyDescent="0.2">
      <c r="A58" s="36"/>
      <c r="DL58" s="38"/>
    </row>
    <row r="59" spans="1:116" s="37" customFormat="1" ht="10.199999999999999" x14ac:dyDescent="0.2">
      <c r="A59" s="36"/>
      <c r="DL59" s="38"/>
    </row>
    <row r="60" spans="1:116" customFormat="1" ht="13.8" x14ac:dyDescent="0.25"/>
    <row r="61" spans="1:116" customFormat="1" ht="13.8" x14ac:dyDescent="0.25"/>
    <row r="62" spans="1:116" customFormat="1" ht="13.8" x14ac:dyDescent="0.25"/>
    <row r="63" spans="1:116" customFormat="1" ht="13.8" x14ac:dyDescent="0.25"/>
    <row r="64" spans="1:116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O7:O51">
    <cfRule type="cellIs" dxfId="29" priority="3" stopIfTrue="1" operator="equal">
      <formula>"Đ"</formula>
    </cfRule>
  </conditionalFormatting>
  <conditionalFormatting sqref="P7:BF51">
    <cfRule type="cellIs" dxfId="28" priority="2" stopIfTrue="1" operator="lessThan">
      <formula>4</formula>
    </cfRule>
  </conditionalFormatting>
  <conditionalFormatting sqref="O6">
    <cfRule type="cellIs" dxfId="27" priority="1" stopIfTrue="1" operator="equal">
      <formula>"Đ"</formula>
    </cfRule>
  </conditionalFormatting>
  <printOptions horizontalCentered="1"/>
  <pageMargins left="0.2" right="0.2" top="0.7" bottom="0.5" header="0.196850393700787" footer="0.196850393700787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1:DL200"/>
  <sheetViews>
    <sheetView zoomScale="85" zoomScaleNormal="85" zoomScaleSheetLayoutView="85" workbookViewId="0">
      <selection activeCell="C1" sqref="C1:C104857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9.69921875" style="2" hidden="1" customWidth="1"/>
    <col min="4" max="4" width="11.59765625" style="2" bestFit="1" customWidth="1"/>
    <col min="5" max="5" width="5.3984375" style="2" bestFit="1" customWidth="1"/>
    <col min="6" max="6" width="8.69921875" style="2" customWidth="1"/>
    <col min="7" max="11" width="3.69921875" style="2" customWidth="1"/>
    <col min="12" max="13" width="2.69921875" style="2" customWidth="1"/>
    <col min="14" max="14" width="5.69921875" style="2" customWidth="1"/>
    <col min="15" max="15" width="2.69921875" style="2" customWidth="1"/>
    <col min="16" max="115" width="3" style="2" customWidth="1"/>
    <col min="116" max="16384" width="9.09765625" style="2"/>
  </cols>
  <sheetData>
    <row r="1" spans="1:60" ht="13.8" x14ac:dyDescent="0.25">
      <c r="X1" s="3" t="s">
        <v>0</v>
      </c>
    </row>
    <row r="2" spans="1:60" ht="13.8" x14ac:dyDescent="0.25">
      <c r="V2" s="4" t="s">
        <v>469</v>
      </c>
      <c r="X2" s="5"/>
    </row>
    <row r="4" spans="1:60" customFormat="1" ht="222.75" customHeight="1" x14ac:dyDescent="0.25">
      <c r="A4" s="6" t="s">
        <v>2</v>
      </c>
      <c r="B4" s="7" t="s">
        <v>3</v>
      </c>
      <c r="C4" s="7"/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9" t="s">
        <v>470</v>
      </c>
      <c r="Q4" s="9" t="s">
        <v>471</v>
      </c>
      <c r="R4" s="9" t="s">
        <v>472</v>
      </c>
      <c r="S4" s="9" t="s">
        <v>473</v>
      </c>
      <c r="T4" s="9" t="s">
        <v>474</v>
      </c>
      <c r="U4" s="9" t="s">
        <v>25</v>
      </c>
      <c r="V4" s="9" t="s">
        <v>475</v>
      </c>
      <c r="W4" s="9" t="s">
        <v>476</v>
      </c>
      <c r="X4" s="9" t="s">
        <v>477</v>
      </c>
      <c r="Y4" s="9" t="s">
        <v>478</v>
      </c>
      <c r="Z4" s="9" t="s">
        <v>479</v>
      </c>
      <c r="AA4" s="9" t="s">
        <v>480</v>
      </c>
      <c r="AB4" s="9" t="s">
        <v>481</v>
      </c>
      <c r="AC4" s="9" t="s">
        <v>482</v>
      </c>
      <c r="AD4" s="9" t="s">
        <v>483</v>
      </c>
      <c r="AE4" s="9" t="s">
        <v>484</v>
      </c>
      <c r="AF4" s="9" t="s">
        <v>485</v>
      </c>
      <c r="AG4" s="9" t="s">
        <v>486</v>
      </c>
      <c r="AH4" s="9" t="s">
        <v>487</v>
      </c>
      <c r="AI4" s="9" t="s">
        <v>488</v>
      </c>
      <c r="AJ4" s="9" t="s">
        <v>489</v>
      </c>
      <c r="AK4" s="9" t="s">
        <v>33</v>
      </c>
      <c r="AL4" s="9" t="s">
        <v>490</v>
      </c>
      <c r="AM4" s="9" t="s">
        <v>491</v>
      </c>
      <c r="AN4" s="9" t="s">
        <v>492</v>
      </c>
      <c r="AO4" s="9" t="s">
        <v>493</v>
      </c>
      <c r="AP4" s="9" t="s">
        <v>38</v>
      </c>
      <c r="AQ4" s="9" t="s">
        <v>39</v>
      </c>
      <c r="AR4" s="9" t="s">
        <v>40</v>
      </c>
      <c r="AS4" s="9" t="s">
        <v>494</v>
      </c>
      <c r="AT4" s="9" t="s">
        <v>495</v>
      </c>
      <c r="AU4" s="9" t="s">
        <v>496</v>
      </c>
      <c r="AV4" s="9" t="s">
        <v>497</v>
      </c>
      <c r="AW4" s="9" t="s">
        <v>498</v>
      </c>
      <c r="AX4" s="9" t="s">
        <v>499</v>
      </c>
      <c r="AY4" s="9" t="s">
        <v>500</v>
      </c>
      <c r="AZ4" s="9" t="s">
        <v>501</v>
      </c>
      <c r="BA4" s="9" t="s">
        <v>502</v>
      </c>
      <c r="BB4" s="9" t="s">
        <v>50</v>
      </c>
      <c r="BC4" s="9" t="s">
        <v>51</v>
      </c>
      <c r="BD4" s="9" t="s">
        <v>52</v>
      </c>
      <c r="BE4" s="9" t="s">
        <v>54</v>
      </c>
      <c r="BF4" s="9" t="s">
        <v>503</v>
      </c>
      <c r="BG4" s="9" t="s">
        <v>504</v>
      </c>
    </row>
    <row r="5" spans="1:60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>
        <v>2</v>
      </c>
      <c r="Q5" s="11">
        <v>4</v>
      </c>
      <c r="R5" s="11">
        <v>3</v>
      </c>
      <c r="S5" s="11">
        <v>2</v>
      </c>
      <c r="T5" s="11">
        <v>3</v>
      </c>
      <c r="U5" s="11">
        <v>3</v>
      </c>
      <c r="V5" s="11">
        <v>3</v>
      </c>
      <c r="W5" s="11">
        <v>3</v>
      </c>
      <c r="X5" s="11">
        <v>3</v>
      </c>
      <c r="Y5" s="11">
        <v>3</v>
      </c>
      <c r="Z5" s="11">
        <v>3</v>
      </c>
      <c r="AA5" s="11">
        <v>3</v>
      </c>
      <c r="AB5" s="11">
        <v>3</v>
      </c>
      <c r="AC5" s="11">
        <v>3</v>
      </c>
      <c r="AD5" s="11">
        <v>2</v>
      </c>
      <c r="AE5" s="11">
        <v>3</v>
      </c>
      <c r="AF5" s="11">
        <v>3</v>
      </c>
      <c r="AG5" s="11">
        <v>3</v>
      </c>
      <c r="AH5" s="11">
        <v>3</v>
      </c>
      <c r="AI5" s="11">
        <v>3</v>
      </c>
      <c r="AJ5" s="11">
        <v>2</v>
      </c>
      <c r="AK5" s="11">
        <v>2</v>
      </c>
      <c r="AL5" s="11">
        <v>3</v>
      </c>
      <c r="AM5" s="11">
        <v>3</v>
      </c>
      <c r="AN5" s="11">
        <v>3</v>
      </c>
      <c r="AO5" s="11">
        <v>3</v>
      </c>
      <c r="AP5" s="11">
        <v>2</v>
      </c>
      <c r="AQ5" s="11">
        <v>3</v>
      </c>
      <c r="AR5" s="11">
        <v>2</v>
      </c>
      <c r="AS5" s="11">
        <v>2</v>
      </c>
      <c r="AT5" s="11">
        <v>4</v>
      </c>
      <c r="AU5" s="11">
        <v>3</v>
      </c>
      <c r="AV5" s="11">
        <v>3</v>
      </c>
      <c r="AW5" s="11">
        <v>3</v>
      </c>
      <c r="AX5" s="11">
        <v>6</v>
      </c>
      <c r="AY5" s="11">
        <v>4</v>
      </c>
      <c r="AZ5" s="11">
        <v>3</v>
      </c>
      <c r="BA5" s="11">
        <v>3</v>
      </c>
      <c r="BB5" s="11">
        <v>4</v>
      </c>
      <c r="BC5" s="11">
        <v>2</v>
      </c>
      <c r="BD5" s="11">
        <v>3</v>
      </c>
      <c r="BE5" s="11">
        <v>2</v>
      </c>
      <c r="BF5" s="11">
        <v>2</v>
      </c>
      <c r="BG5" s="11">
        <v>2</v>
      </c>
    </row>
    <row r="6" spans="1:60" customFormat="1" ht="13.8" x14ac:dyDescent="0.25">
      <c r="A6" s="12">
        <v>1</v>
      </c>
      <c r="B6" s="13" t="s">
        <v>505</v>
      </c>
      <c r="C6" s="13" t="str">
        <f>D6&amp;" "&amp;E6</f>
        <v>ĐỖ THỊ LAN ANH</v>
      </c>
      <c r="D6" s="13" t="s">
        <v>506</v>
      </c>
      <c r="E6" s="13" t="s">
        <v>61</v>
      </c>
      <c r="F6" s="14" t="s">
        <v>426</v>
      </c>
      <c r="G6" s="15">
        <v>127</v>
      </c>
      <c r="H6" s="15">
        <v>127</v>
      </c>
      <c r="I6" s="15">
        <v>127</v>
      </c>
      <c r="J6" s="16">
        <v>7.5606299212598431</v>
      </c>
      <c r="K6" s="16">
        <v>3.1023622047244093</v>
      </c>
      <c r="L6" s="15">
        <v>0</v>
      </c>
      <c r="M6" s="15">
        <v>0</v>
      </c>
      <c r="N6" s="17">
        <v>0</v>
      </c>
      <c r="O6" s="17" t="s">
        <v>62</v>
      </c>
      <c r="P6" s="18">
        <v>8</v>
      </c>
      <c r="Q6" s="18">
        <v>7.6</v>
      </c>
      <c r="R6" s="18">
        <v>7.2</v>
      </c>
      <c r="S6" s="18">
        <v>8.6</v>
      </c>
      <c r="T6" s="18">
        <v>9.1</v>
      </c>
      <c r="U6" s="18">
        <v>6.7</v>
      </c>
      <c r="V6" s="18">
        <v>4.2</v>
      </c>
      <c r="W6" s="18">
        <v>7.5</v>
      </c>
      <c r="X6" s="18">
        <v>9</v>
      </c>
      <c r="Y6" s="18">
        <v>8</v>
      </c>
      <c r="Z6" s="18">
        <v>9.1999999999999993</v>
      </c>
      <c r="AA6" s="18">
        <v>8.3000000000000007</v>
      </c>
      <c r="AB6" s="18">
        <v>8</v>
      </c>
      <c r="AC6" s="18">
        <v>8.6</v>
      </c>
      <c r="AD6" s="18">
        <v>9.6999999999999993</v>
      </c>
      <c r="AE6" s="18">
        <v>9.1</v>
      </c>
      <c r="AF6" s="18">
        <v>8.9</v>
      </c>
      <c r="AG6" s="18">
        <v>8.1999999999999993</v>
      </c>
      <c r="AH6" s="18">
        <v>7.5</v>
      </c>
      <c r="AI6" s="18">
        <v>7.4</v>
      </c>
      <c r="AJ6" s="18">
        <v>8.1999999999999993</v>
      </c>
      <c r="AK6" s="18">
        <v>5.6</v>
      </c>
      <c r="AL6" s="18">
        <v>8.4</v>
      </c>
      <c r="AM6" s="18">
        <v>8.1999999999999993</v>
      </c>
      <c r="AN6" s="18">
        <v>6.5</v>
      </c>
      <c r="AO6" s="18">
        <v>9.1</v>
      </c>
      <c r="AP6" s="18">
        <v>6</v>
      </c>
      <c r="AQ6" s="18">
        <v>7</v>
      </c>
      <c r="AR6" s="18">
        <v>5.3</v>
      </c>
      <c r="AS6" s="18">
        <v>8.8000000000000007</v>
      </c>
      <c r="AT6" s="18">
        <v>8.1999999999999993</v>
      </c>
      <c r="AU6" s="18">
        <v>9</v>
      </c>
      <c r="AV6" s="18">
        <v>5.2</v>
      </c>
      <c r="AW6" s="18">
        <v>5.0999999999999996</v>
      </c>
      <c r="AX6" s="18">
        <v>8</v>
      </c>
      <c r="AY6" s="18">
        <v>8</v>
      </c>
      <c r="AZ6" s="18">
        <v>9</v>
      </c>
      <c r="BA6" s="18">
        <v>6.9</v>
      </c>
      <c r="BB6" s="18">
        <v>4.5</v>
      </c>
      <c r="BC6" s="18">
        <v>7.2</v>
      </c>
      <c r="BD6" s="18">
        <v>5.3</v>
      </c>
      <c r="BE6" s="18">
        <v>7.6</v>
      </c>
      <c r="BF6" s="18">
        <v>6.6</v>
      </c>
      <c r="BG6" s="18">
        <v>8</v>
      </c>
      <c r="BH6" t="str">
        <f>VLOOKUP(B6,'66DCHT'!$C$10:$G$54,3,0)</f>
        <v>29/03/1997</v>
      </c>
    </row>
    <row r="7" spans="1:60" customFormat="1" ht="13.8" x14ac:dyDescent="0.25">
      <c r="A7" s="12">
        <v>2</v>
      </c>
      <c r="B7" s="13" t="s">
        <v>507</v>
      </c>
      <c r="C7" s="13"/>
      <c r="D7" s="13" t="s">
        <v>508</v>
      </c>
      <c r="E7" s="13" t="s">
        <v>70</v>
      </c>
      <c r="F7" s="14" t="s">
        <v>239</v>
      </c>
      <c r="G7" s="15">
        <v>127</v>
      </c>
      <c r="H7" s="15">
        <v>127</v>
      </c>
      <c r="I7" s="15">
        <v>121</v>
      </c>
      <c r="J7" s="16">
        <v>5.6653543307086593</v>
      </c>
      <c r="K7" s="16">
        <v>1.8464566929133859</v>
      </c>
      <c r="L7" s="15">
        <v>2</v>
      </c>
      <c r="M7" s="15">
        <v>6</v>
      </c>
      <c r="N7" s="17">
        <v>4.7244094488188976E-2</v>
      </c>
      <c r="O7" s="17" t="s">
        <v>62</v>
      </c>
      <c r="P7" s="18">
        <v>5.3</v>
      </c>
      <c r="Q7" s="18">
        <v>5.2</v>
      </c>
      <c r="R7" s="18">
        <v>6.9</v>
      </c>
      <c r="S7" s="18">
        <v>5.2</v>
      </c>
      <c r="T7" s="18">
        <v>6.3</v>
      </c>
      <c r="U7" s="18">
        <v>6.9</v>
      </c>
      <c r="V7" s="18">
        <v>4.5999999999999996</v>
      </c>
      <c r="W7" s="18">
        <v>4.5999999999999996</v>
      </c>
      <c r="X7" s="18">
        <v>7.3</v>
      </c>
      <c r="Y7" s="18">
        <v>6.6</v>
      </c>
      <c r="Z7" s="18">
        <v>6.4</v>
      </c>
      <c r="AA7" s="18">
        <v>7.8</v>
      </c>
      <c r="AB7" s="18">
        <v>4.9000000000000004</v>
      </c>
      <c r="AC7" s="18">
        <v>6.1</v>
      </c>
      <c r="AD7" s="18">
        <v>9</v>
      </c>
      <c r="AE7" s="18">
        <v>5.2</v>
      </c>
      <c r="AF7" s="18">
        <v>4.4000000000000004</v>
      </c>
      <c r="AG7" s="18">
        <v>5.8</v>
      </c>
      <c r="AH7" s="18">
        <v>5.4</v>
      </c>
      <c r="AI7" s="18">
        <v>5.9</v>
      </c>
      <c r="AJ7" s="18">
        <v>5.7</v>
      </c>
      <c r="AK7" s="18">
        <v>4.9000000000000004</v>
      </c>
      <c r="AL7" s="18">
        <v>5.8</v>
      </c>
      <c r="AM7" s="18">
        <v>5.3</v>
      </c>
      <c r="AN7" s="18">
        <v>4.3</v>
      </c>
      <c r="AO7" s="18">
        <v>4.2</v>
      </c>
      <c r="AP7" s="18">
        <v>4.4000000000000004</v>
      </c>
      <c r="AQ7" s="18">
        <v>7.8</v>
      </c>
      <c r="AR7" s="18">
        <v>6.4</v>
      </c>
      <c r="AS7" s="18">
        <v>4.9000000000000004</v>
      </c>
      <c r="AT7" s="18">
        <v>4</v>
      </c>
      <c r="AU7" s="18">
        <v>2.2999999999999998</v>
      </c>
      <c r="AV7" s="18">
        <v>4.5999999999999996</v>
      </c>
      <c r="AW7" s="18">
        <v>6.3</v>
      </c>
      <c r="AX7" s="18">
        <v>7.3</v>
      </c>
      <c r="AY7" s="18">
        <v>7.3</v>
      </c>
      <c r="AZ7" s="18">
        <v>4.5</v>
      </c>
      <c r="BA7" s="18">
        <v>6.1</v>
      </c>
      <c r="BB7" s="18">
        <v>4</v>
      </c>
      <c r="BC7" s="18">
        <v>7.8</v>
      </c>
      <c r="BD7" s="18">
        <v>3.8</v>
      </c>
      <c r="BE7" s="18">
        <v>6.4</v>
      </c>
      <c r="BF7" s="18">
        <v>5</v>
      </c>
      <c r="BG7" s="18">
        <v>6.7</v>
      </c>
      <c r="BH7" t="e">
        <f>VLOOKUP(B7,'66DCHT'!$C$10:$G$54,3,0)</f>
        <v>#N/A</v>
      </c>
    </row>
    <row r="8" spans="1:60" customFormat="1" ht="14.25" customHeight="1" x14ac:dyDescent="0.25">
      <c r="A8" s="12">
        <v>3</v>
      </c>
      <c r="B8" s="13" t="s">
        <v>509</v>
      </c>
      <c r="C8" s="13"/>
      <c r="D8" s="13" t="s">
        <v>156</v>
      </c>
      <c r="E8" s="13" t="s">
        <v>78</v>
      </c>
      <c r="F8" s="14" t="s">
        <v>510</v>
      </c>
      <c r="G8" s="15">
        <v>127</v>
      </c>
      <c r="H8" s="15">
        <v>127</v>
      </c>
      <c r="I8" s="15">
        <v>122</v>
      </c>
      <c r="J8" s="16">
        <v>5.6826771653543293</v>
      </c>
      <c r="K8" s="16">
        <v>1.9645669291338583</v>
      </c>
      <c r="L8" s="15">
        <v>2</v>
      </c>
      <c r="M8" s="15">
        <v>5</v>
      </c>
      <c r="N8" s="17">
        <v>3.937007874015748E-2</v>
      </c>
      <c r="O8" s="17" t="s">
        <v>62</v>
      </c>
      <c r="P8" s="18">
        <v>4.5999999999999996</v>
      </c>
      <c r="Q8" s="18">
        <v>4.0999999999999996</v>
      </c>
      <c r="R8" s="18">
        <v>6.4</v>
      </c>
      <c r="S8" s="18">
        <v>8.8000000000000007</v>
      </c>
      <c r="T8" s="18">
        <v>6.5</v>
      </c>
      <c r="U8" s="18">
        <v>4.8</v>
      </c>
      <c r="V8" s="18">
        <v>6.3</v>
      </c>
      <c r="W8" s="18">
        <v>6</v>
      </c>
      <c r="X8" s="18">
        <v>7</v>
      </c>
      <c r="Y8" s="18">
        <v>7.1</v>
      </c>
      <c r="Z8" s="18">
        <v>6</v>
      </c>
      <c r="AA8" s="18">
        <v>7.1</v>
      </c>
      <c r="AB8" s="18">
        <v>5.2</v>
      </c>
      <c r="AC8" s="18">
        <v>4.5</v>
      </c>
      <c r="AD8" s="18">
        <v>5.7</v>
      </c>
      <c r="AE8" s="18">
        <v>5.8</v>
      </c>
      <c r="AF8" s="18">
        <v>4.9000000000000004</v>
      </c>
      <c r="AG8" s="18">
        <v>5.9</v>
      </c>
      <c r="AH8" s="18">
        <v>4.4000000000000004</v>
      </c>
      <c r="AI8" s="18">
        <v>1.1000000000000001</v>
      </c>
      <c r="AJ8" s="18">
        <v>5.3</v>
      </c>
      <c r="AK8" s="18">
        <v>5.2</v>
      </c>
      <c r="AL8" s="18">
        <v>6.3</v>
      </c>
      <c r="AM8" s="18">
        <v>6.1</v>
      </c>
      <c r="AN8" s="18">
        <v>5</v>
      </c>
      <c r="AO8" s="18">
        <v>4.8</v>
      </c>
      <c r="AP8" s="18">
        <v>5.0999999999999996</v>
      </c>
      <c r="AQ8" s="18">
        <v>6.8</v>
      </c>
      <c r="AR8" s="18">
        <v>4.4000000000000004</v>
      </c>
      <c r="AS8" s="18">
        <v>4.8</v>
      </c>
      <c r="AT8" s="18">
        <v>7.1</v>
      </c>
      <c r="AU8" s="18">
        <v>6</v>
      </c>
      <c r="AV8" s="18">
        <v>5.4</v>
      </c>
      <c r="AW8" s="18">
        <v>6.5</v>
      </c>
      <c r="AX8" s="18">
        <v>7.3</v>
      </c>
      <c r="AY8" s="18">
        <v>7.3</v>
      </c>
      <c r="AZ8" s="18">
        <v>4.0999999999999996</v>
      </c>
      <c r="BA8" s="18">
        <v>5.5</v>
      </c>
      <c r="BB8" s="18">
        <v>6.2</v>
      </c>
      <c r="BC8" s="18">
        <v>6.8</v>
      </c>
      <c r="BD8" s="18">
        <v>4.8</v>
      </c>
      <c r="BE8" s="18">
        <v>5</v>
      </c>
      <c r="BF8" s="18">
        <v>5.7</v>
      </c>
      <c r="BG8" s="18">
        <v>2.7</v>
      </c>
      <c r="BH8" t="e">
        <f>VLOOKUP(B8,'66DCHT'!$C$10:$G$54,3,0)</f>
        <v>#N/A</v>
      </c>
    </row>
    <row r="9" spans="1:60" customFormat="1" ht="13.8" x14ac:dyDescent="0.25">
      <c r="A9" s="12">
        <v>4</v>
      </c>
      <c r="B9" s="13" t="s">
        <v>511</v>
      </c>
      <c r="C9" s="13" t="str">
        <f>D9&amp;" "&amp;E9</f>
        <v>NGUYỄN ANH ĐỨC</v>
      </c>
      <c r="D9" s="13" t="s">
        <v>512</v>
      </c>
      <c r="E9" s="13" t="s">
        <v>81</v>
      </c>
      <c r="F9" s="14">
        <v>35675</v>
      </c>
      <c r="G9" s="15">
        <v>127</v>
      </c>
      <c r="H9" s="15">
        <v>127</v>
      </c>
      <c r="I9" s="15">
        <v>124</v>
      </c>
      <c r="J9" s="16">
        <v>6.1661417322834646</v>
      </c>
      <c r="K9" s="16">
        <v>2.1929133858267718</v>
      </c>
      <c r="L9" s="15">
        <v>1</v>
      </c>
      <c r="M9" s="15">
        <v>3</v>
      </c>
      <c r="N9" s="17">
        <v>2.3622047244094488E-2</v>
      </c>
      <c r="O9" s="17" t="s">
        <v>62</v>
      </c>
      <c r="P9" s="18">
        <v>5.8</v>
      </c>
      <c r="Q9" s="18">
        <v>4.8</v>
      </c>
      <c r="R9" s="18">
        <v>6.2</v>
      </c>
      <c r="S9" s="18">
        <v>7.6</v>
      </c>
      <c r="T9" s="18">
        <v>5.5</v>
      </c>
      <c r="U9" s="18">
        <v>5.2</v>
      </c>
      <c r="V9" s="18">
        <v>4.0999999999999996</v>
      </c>
      <c r="W9" s="18">
        <v>6.7</v>
      </c>
      <c r="X9" s="18">
        <v>7</v>
      </c>
      <c r="Y9" s="18">
        <v>7.5</v>
      </c>
      <c r="Z9" s="18">
        <v>5.7</v>
      </c>
      <c r="AA9" s="18">
        <v>6.8</v>
      </c>
      <c r="AB9" s="18">
        <v>6.1</v>
      </c>
      <c r="AC9" s="18">
        <v>6.9</v>
      </c>
      <c r="AD9" s="18">
        <v>6.7</v>
      </c>
      <c r="AE9" s="18">
        <v>6.1</v>
      </c>
      <c r="AF9" s="18">
        <v>4.5999999999999996</v>
      </c>
      <c r="AG9" s="18">
        <v>6.1</v>
      </c>
      <c r="AH9" s="18">
        <v>5.9</v>
      </c>
      <c r="AI9" s="18">
        <v>5.9</v>
      </c>
      <c r="AJ9" s="18">
        <v>4.5999999999999996</v>
      </c>
      <c r="AK9" s="18">
        <v>5.0999999999999996</v>
      </c>
      <c r="AL9" s="18">
        <v>5.2</v>
      </c>
      <c r="AM9" s="18">
        <v>5.2</v>
      </c>
      <c r="AN9" s="18">
        <v>6.4</v>
      </c>
      <c r="AO9" s="18">
        <v>4.2</v>
      </c>
      <c r="AP9" s="18">
        <v>4.3</v>
      </c>
      <c r="AQ9" s="18">
        <v>4.9000000000000004</v>
      </c>
      <c r="AR9" s="18">
        <v>4.3</v>
      </c>
      <c r="AS9" s="18">
        <v>4</v>
      </c>
      <c r="AT9" s="18">
        <v>7.6</v>
      </c>
      <c r="AU9" s="18">
        <v>6.8</v>
      </c>
      <c r="AV9" s="18">
        <v>5</v>
      </c>
      <c r="AW9" s="18">
        <v>3.8</v>
      </c>
      <c r="AX9" s="18">
        <v>8</v>
      </c>
      <c r="AY9" s="18">
        <v>8</v>
      </c>
      <c r="AZ9" s="18">
        <v>9.4</v>
      </c>
      <c r="BA9" s="18">
        <v>7</v>
      </c>
      <c r="BB9" s="18">
        <v>8.4</v>
      </c>
      <c r="BC9" s="18">
        <v>7.9</v>
      </c>
      <c r="BD9" s="18">
        <v>7.1</v>
      </c>
      <c r="BE9" s="18">
        <v>5</v>
      </c>
      <c r="BF9" s="18">
        <v>4.5999999999999996</v>
      </c>
      <c r="BG9" s="18">
        <v>8.1</v>
      </c>
      <c r="BH9" t="str">
        <f>VLOOKUP(B9,'66DCHT'!$C$10:$G$54,3,0)</f>
        <v>09/02/1997</v>
      </c>
    </row>
    <row r="10" spans="1:60" customFormat="1" ht="13.8" x14ac:dyDescent="0.25">
      <c r="A10" s="12">
        <v>5</v>
      </c>
      <c r="B10" s="13" t="s">
        <v>513</v>
      </c>
      <c r="C10" s="13"/>
      <c r="D10" s="13" t="s">
        <v>201</v>
      </c>
      <c r="E10" s="13" t="s">
        <v>81</v>
      </c>
      <c r="F10" s="14" t="s">
        <v>514</v>
      </c>
      <c r="G10" s="15">
        <v>127</v>
      </c>
      <c r="H10" s="15">
        <v>127</v>
      </c>
      <c r="I10" s="15">
        <v>127</v>
      </c>
      <c r="J10" s="16">
        <v>6.1220472440944889</v>
      </c>
      <c r="K10" s="16">
        <v>2.1771653543307088</v>
      </c>
      <c r="L10" s="15">
        <v>0</v>
      </c>
      <c r="M10" s="15">
        <v>0</v>
      </c>
      <c r="N10" s="17">
        <v>0</v>
      </c>
      <c r="O10" s="17" t="s">
        <v>62</v>
      </c>
      <c r="P10" s="18">
        <v>4.7</v>
      </c>
      <c r="Q10" s="18">
        <v>4.5</v>
      </c>
      <c r="R10" s="18">
        <v>6.6</v>
      </c>
      <c r="S10" s="18">
        <v>4.8</v>
      </c>
      <c r="T10" s="18">
        <v>8.4</v>
      </c>
      <c r="U10" s="18">
        <v>7.2</v>
      </c>
      <c r="V10" s="18">
        <v>6</v>
      </c>
      <c r="W10" s="18">
        <v>5.5</v>
      </c>
      <c r="X10" s="18">
        <v>8.1</v>
      </c>
      <c r="Y10" s="18">
        <v>7.1</v>
      </c>
      <c r="Z10" s="18">
        <v>9.1</v>
      </c>
      <c r="AA10" s="18">
        <v>4.5999999999999996</v>
      </c>
      <c r="AB10" s="18">
        <v>6.1</v>
      </c>
      <c r="AC10" s="18">
        <v>5.8</v>
      </c>
      <c r="AD10" s="18">
        <v>5.9</v>
      </c>
      <c r="AE10" s="18">
        <v>5.2</v>
      </c>
      <c r="AF10" s="18">
        <v>6.9</v>
      </c>
      <c r="AG10" s="18">
        <v>5.9</v>
      </c>
      <c r="AH10" s="18">
        <v>5.5</v>
      </c>
      <c r="AI10" s="18">
        <v>4.7</v>
      </c>
      <c r="AJ10" s="18">
        <v>8.1</v>
      </c>
      <c r="AK10" s="18">
        <v>5.7</v>
      </c>
      <c r="AL10" s="18">
        <v>6.8</v>
      </c>
      <c r="AM10" s="18">
        <v>5.4</v>
      </c>
      <c r="AN10" s="18">
        <v>6.2</v>
      </c>
      <c r="AO10" s="18">
        <v>4.5999999999999996</v>
      </c>
      <c r="AP10" s="18">
        <v>5.8</v>
      </c>
      <c r="AQ10" s="18">
        <v>5.5</v>
      </c>
      <c r="AR10" s="18">
        <v>5.5</v>
      </c>
      <c r="AS10" s="18">
        <v>4.4000000000000004</v>
      </c>
      <c r="AT10" s="18">
        <v>5</v>
      </c>
      <c r="AU10" s="18">
        <v>7.8</v>
      </c>
      <c r="AV10" s="18">
        <v>6.7</v>
      </c>
      <c r="AW10" s="18">
        <v>6.6</v>
      </c>
      <c r="AX10" s="18">
        <v>6.6</v>
      </c>
      <c r="AY10" s="18">
        <v>6.6</v>
      </c>
      <c r="AZ10" s="18">
        <v>5.9</v>
      </c>
      <c r="BA10" s="18">
        <v>7.7</v>
      </c>
      <c r="BB10" s="18">
        <v>5.8</v>
      </c>
      <c r="BC10" s="18">
        <v>5.9</v>
      </c>
      <c r="BD10" s="18">
        <v>5</v>
      </c>
      <c r="BE10" s="18">
        <v>6.6</v>
      </c>
      <c r="BF10" s="18">
        <v>6.2</v>
      </c>
      <c r="BG10" s="18">
        <v>5.2</v>
      </c>
      <c r="BH10" t="e">
        <f>VLOOKUP(B10,'66DCHT'!$C$10:$G$54,3,0)</f>
        <v>#N/A</v>
      </c>
    </row>
    <row r="11" spans="1:60" customFormat="1" ht="13.8" x14ac:dyDescent="0.25">
      <c r="A11" s="12">
        <v>6</v>
      </c>
      <c r="B11" s="13" t="s">
        <v>515</v>
      </c>
      <c r="C11" s="13" t="str">
        <f>D11&amp;" "&amp;E11</f>
        <v>BÙI TUẤN ĐẠT</v>
      </c>
      <c r="D11" s="13" t="s">
        <v>516</v>
      </c>
      <c r="E11" s="13" t="s">
        <v>517</v>
      </c>
      <c r="F11" s="14">
        <v>35528</v>
      </c>
      <c r="G11" s="15">
        <v>127</v>
      </c>
      <c r="H11" s="15">
        <v>127</v>
      </c>
      <c r="I11" s="15">
        <v>127</v>
      </c>
      <c r="J11" s="16">
        <v>8.2291338582677174</v>
      </c>
      <c r="K11" s="16">
        <v>3.4251968503937009</v>
      </c>
      <c r="L11" s="15">
        <v>0</v>
      </c>
      <c r="M11" s="15">
        <v>0</v>
      </c>
      <c r="N11" s="17">
        <v>0</v>
      </c>
      <c r="O11" s="17" t="s">
        <v>62</v>
      </c>
      <c r="P11" s="18">
        <v>6.5</v>
      </c>
      <c r="Q11" s="18">
        <v>8.4</v>
      </c>
      <c r="R11" s="18">
        <v>8.1999999999999993</v>
      </c>
      <c r="S11" s="18">
        <v>9.3000000000000007</v>
      </c>
      <c r="T11" s="18">
        <v>9.6999999999999993</v>
      </c>
      <c r="U11" s="18">
        <v>8.4</v>
      </c>
      <c r="V11" s="18">
        <v>6.6</v>
      </c>
      <c r="W11" s="18">
        <v>9.6999999999999993</v>
      </c>
      <c r="X11" s="18">
        <v>8.6999999999999993</v>
      </c>
      <c r="Y11" s="18">
        <v>8.1999999999999993</v>
      </c>
      <c r="Z11" s="18">
        <v>7.3</v>
      </c>
      <c r="AA11" s="18">
        <v>8.6</v>
      </c>
      <c r="AB11" s="18">
        <v>7.8</v>
      </c>
      <c r="AC11" s="18">
        <v>6.2</v>
      </c>
      <c r="AD11" s="18">
        <v>10</v>
      </c>
      <c r="AE11" s="18">
        <v>10</v>
      </c>
      <c r="AF11" s="18">
        <v>9.9</v>
      </c>
      <c r="AG11" s="18">
        <v>9.1</v>
      </c>
      <c r="AH11" s="18">
        <v>8.6</v>
      </c>
      <c r="AI11" s="18">
        <v>9.3000000000000007</v>
      </c>
      <c r="AJ11" s="18">
        <v>8.1999999999999993</v>
      </c>
      <c r="AK11" s="18">
        <v>7.5</v>
      </c>
      <c r="AL11" s="18">
        <v>7.7</v>
      </c>
      <c r="AM11" s="18">
        <v>6.8</v>
      </c>
      <c r="AN11" s="18">
        <v>5.5</v>
      </c>
      <c r="AO11" s="18">
        <v>7.4</v>
      </c>
      <c r="AP11" s="18">
        <v>6.1</v>
      </c>
      <c r="AQ11" s="18">
        <v>6.3</v>
      </c>
      <c r="AR11" s="18">
        <v>5.0999999999999996</v>
      </c>
      <c r="AS11" s="18">
        <v>9.1</v>
      </c>
      <c r="AT11" s="18">
        <v>7.5</v>
      </c>
      <c r="AU11" s="18">
        <v>9.5</v>
      </c>
      <c r="AV11" s="18">
        <v>8.1</v>
      </c>
      <c r="AW11" s="18">
        <v>8</v>
      </c>
      <c r="AX11" s="18">
        <v>9.6999999999999993</v>
      </c>
      <c r="AY11" s="18">
        <v>9.6999999999999993</v>
      </c>
      <c r="AZ11" s="18">
        <v>8.6999999999999993</v>
      </c>
      <c r="BA11" s="18">
        <v>6.3</v>
      </c>
      <c r="BB11" s="18">
        <v>9.5</v>
      </c>
      <c r="BC11" s="18">
        <v>9.1</v>
      </c>
      <c r="BD11" s="18">
        <v>8.9</v>
      </c>
      <c r="BE11" s="18">
        <v>6.3</v>
      </c>
      <c r="BF11" s="18">
        <v>9.5</v>
      </c>
      <c r="BG11" s="18">
        <v>7.3</v>
      </c>
      <c r="BH11" t="str">
        <f>VLOOKUP(B11,'66DCHT'!$C$10:$G$54,3,0)</f>
        <v>04/08/1997</v>
      </c>
    </row>
    <row r="12" spans="1:60" customFormat="1" ht="13.8" x14ac:dyDescent="0.25">
      <c r="A12" s="12">
        <v>7</v>
      </c>
      <c r="B12" s="13" t="s">
        <v>518</v>
      </c>
      <c r="C12" s="13"/>
      <c r="D12" s="13" t="s">
        <v>106</v>
      </c>
      <c r="E12" s="13" t="s">
        <v>517</v>
      </c>
      <c r="F12" s="14" t="s">
        <v>519</v>
      </c>
      <c r="G12" s="15">
        <v>127</v>
      </c>
      <c r="H12" s="15">
        <v>127</v>
      </c>
      <c r="I12" s="15">
        <v>127</v>
      </c>
      <c r="J12" s="16">
        <v>6.2921259842519675</v>
      </c>
      <c r="K12" s="16">
        <v>2.2283464566929134</v>
      </c>
      <c r="L12" s="15">
        <v>0</v>
      </c>
      <c r="M12" s="15">
        <v>0</v>
      </c>
      <c r="N12" s="17">
        <v>0</v>
      </c>
      <c r="O12" s="17" t="s">
        <v>62</v>
      </c>
      <c r="P12" s="18">
        <v>4.8</v>
      </c>
      <c r="Q12" s="18">
        <v>4.8</v>
      </c>
      <c r="R12" s="18">
        <v>6.2</v>
      </c>
      <c r="S12" s="18">
        <v>7.7</v>
      </c>
      <c r="T12" s="18">
        <v>8.1</v>
      </c>
      <c r="U12" s="18">
        <v>7</v>
      </c>
      <c r="V12" s="18">
        <v>6</v>
      </c>
      <c r="W12" s="18">
        <v>5.3</v>
      </c>
      <c r="X12" s="18">
        <v>8.1</v>
      </c>
      <c r="Y12" s="18">
        <v>6.4</v>
      </c>
      <c r="Z12" s="18">
        <v>4.5</v>
      </c>
      <c r="AA12" s="18">
        <v>7.3</v>
      </c>
      <c r="AB12" s="18">
        <v>7</v>
      </c>
      <c r="AC12" s="18">
        <v>4.4000000000000004</v>
      </c>
      <c r="AD12" s="18">
        <v>6.9</v>
      </c>
      <c r="AE12" s="18">
        <v>9.4</v>
      </c>
      <c r="AF12" s="18">
        <v>6.9</v>
      </c>
      <c r="AG12" s="18">
        <v>5.8</v>
      </c>
      <c r="AH12" s="18">
        <v>5.8</v>
      </c>
      <c r="AI12" s="18">
        <v>5.9</v>
      </c>
      <c r="AJ12" s="18">
        <v>6.6</v>
      </c>
      <c r="AK12" s="18">
        <v>5.4</v>
      </c>
      <c r="AL12" s="18">
        <v>6.7</v>
      </c>
      <c r="AM12" s="18">
        <v>4</v>
      </c>
      <c r="AN12" s="18">
        <v>4.3</v>
      </c>
      <c r="AO12" s="18">
        <v>4.7</v>
      </c>
      <c r="AP12" s="18">
        <v>8</v>
      </c>
      <c r="AQ12" s="18">
        <v>4.7</v>
      </c>
      <c r="AR12" s="18">
        <v>5.7</v>
      </c>
      <c r="AS12" s="18">
        <v>4.7</v>
      </c>
      <c r="AT12" s="18">
        <v>7.6</v>
      </c>
      <c r="AU12" s="18">
        <v>7.9</v>
      </c>
      <c r="AV12" s="18">
        <v>4.5</v>
      </c>
      <c r="AW12" s="18">
        <v>5</v>
      </c>
      <c r="AX12" s="18">
        <v>9.3000000000000007</v>
      </c>
      <c r="AY12" s="18">
        <v>9.3000000000000007</v>
      </c>
      <c r="AZ12" s="18">
        <v>6.1</v>
      </c>
      <c r="BA12" s="18">
        <v>4.2</v>
      </c>
      <c r="BB12" s="18">
        <v>4.5999999999999996</v>
      </c>
      <c r="BC12" s="18">
        <v>4.7</v>
      </c>
      <c r="BD12" s="18">
        <v>7.7</v>
      </c>
      <c r="BE12" s="18">
        <v>6.7</v>
      </c>
      <c r="BF12" s="18">
        <v>5.3</v>
      </c>
      <c r="BG12" s="18">
        <v>6.7</v>
      </c>
      <c r="BH12" t="e">
        <f>VLOOKUP(B12,'66DCHT'!$C$10:$G$54,3,0)</f>
        <v>#N/A</v>
      </c>
    </row>
    <row r="13" spans="1:60" customFormat="1" ht="13.8" x14ac:dyDescent="0.25">
      <c r="A13" s="12">
        <v>8</v>
      </c>
      <c r="B13" s="13" t="s">
        <v>520</v>
      </c>
      <c r="C13" s="13" t="str">
        <f t="shared" ref="C13:C18" si="0">D13&amp;" "&amp;E13</f>
        <v>Lê Minh Đức</v>
      </c>
      <c r="D13" s="13" t="s">
        <v>521</v>
      </c>
      <c r="E13" s="13" t="s">
        <v>522</v>
      </c>
      <c r="F13" s="14" t="s">
        <v>523</v>
      </c>
      <c r="G13" s="15">
        <v>127</v>
      </c>
      <c r="H13" s="15">
        <v>127</v>
      </c>
      <c r="I13" s="15">
        <v>127</v>
      </c>
      <c r="J13" s="16">
        <v>6.3913385826771654</v>
      </c>
      <c r="K13" s="16">
        <v>2.295275590551181</v>
      </c>
      <c r="L13" s="15">
        <v>0</v>
      </c>
      <c r="M13" s="15">
        <v>0</v>
      </c>
      <c r="N13" s="17">
        <v>0</v>
      </c>
      <c r="O13" s="17" t="s">
        <v>62</v>
      </c>
      <c r="P13" s="18">
        <v>4.8</v>
      </c>
      <c r="Q13" s="18">
        <v>5.4</v>
      </c>
      <c r="R13" s="18">
        <v>6.9</v>
      </c>
      <c r="S13" s="18">
        <v>7.4</v>
      </c>
      <c r="T13" s="18">
        <v>6.8</v>
      </c>
      <c r="U13" s="18">
        <v>7.9</v>
      </c>
      <c r="V13" s="18">
        <v>6.1</v>
      </c>
      <c r="W13" s="18">
        <v>8</v>
      </c>
      <c r="X13" s="18">
        <v>7</v>
      </c>
      <c r="Y13" s="18">
        <v>7.7</v>
      </c>
      <c r="Z13" s="18">
        <v>4.5</v>
      </c>
      <c r="AA13" s="18">
        <v>6.9</v>
      </c>
      <c r="AB13" s="18">
        <v>4.7</v>
      </c>
      <c r="AC13" s="18">
        <v>5.2</v>
      </c>
      <c r="AD13" s="18">
        <v>8.4</v>
      </c>
      <c r="AE13" s="18">
        <v>5.2</v>
      </c>
      <c r="AF13" s="18">
        <v>4.4000000000000004</v>
      </c>
      <c r="AG13" s="18">
        <v>6.4</v>
      </c>
      <c r="AH13" s="18">
        <v>6.4</v>
      </c>
      <c r="AI13" s="18">
        <v>5.9</v>
      </c>
      <c r="AJ13" s="18">
        <v>7.3</v>
      </c>
      <c r="AK13" s="18">
        <v>6.1</v>
      </c>
      <c r="AL13" s="18">
        <v>7.7</v>
      </c>
      <c r="AM13" s="18">
        <v>5.7</v>
      </c>
      <c r="AN13" s="18">
        <v>6.3</v>
      </c>
      <c r="AO13" s="18">
        <v>4</v>
      </c>
      <c r="AP13" s="18">
        <v>5.2</v>
      </c>
      <c r="AQ13" s="18">
        <v>6.6</v>
      </c>
      <c r="AR13" s="18">
        <v>5.6</v>
      </c>
      <c r="AS13" s="18">
        <v>4.8</v>
      </c>
      <c r="AT13" s="18">
        <v>8.1999999999999993</v>
      </c>
      <c r="AU13" s="18">
        <v>8.1</v>
      </c>
      <c r="AV13" s="18">
        <v>4.5</v>
      </c>
      <c r="AW13" s="18">
        <v>4.9000000000000004</v>
      </c>
      <c r="AX13" s="18">
        <v>9.3000000000000007</v>
      </c>
      <c r="AY13" s="18">
        <v>9.3000000000000007</v>
      </c>
      <c r="AZ13" s="18">
        <v>7.3</v>
      </c>
      <c r="BA13" s="18">
        <v>4.5999999999999996</v>
      </c>
      <c r="BB13" s="18">
        <v>5.3</v>
      </c>
      <c r="BC13" s="18">
        <v>6.8</v>
      </c>
      <c r="BD13" s="18">
        <v>5</v>
      </c>
      <c r="BE13" s="18">
        <v>7.8</v>
      </c>
      <c r="BF13" s="18">
        <v>4.0999999999999996</v>
      </c>
      <c r="BG13" s="18">
        <v>6.2</v>
      </c>
      <c r="BH13" t="str">
        <f>VLOOKUP(B13,'66DCHT'!$C$10:$G$54,3,0)</f>
        <v>14/05/1995</v>
      </c>
    </row>
    <row r="14" spans="1:60" customFormat="1" ht="13.8" x14ac:dyDescent="0.25">
      <c r="A14" s="12">
        <v>9</v>
      </c>
      <c r="B14" s="13" t="s">
        <v>524</v>
      </c>
      <c r="C14" s="13" t="str">
        <f t="shared" si="0"/>
        <v>ĐỖ THỊ HOA</v>
      </c>
      <c r="D14" s="13" t="s">
        <v>525</v>
      </c>
      <c r="E14" s="13" t="s">
        <v>526</v>
      </c>
      <c r="F14" s="14">
        <v>35528</v>
      </c>
      <c r="G14" s="15">
        <v>127</v>
      </c>
      <c r="H14" s="15">
        <v>127</v>
      </c>
      <c r="I14" s="15">
        <v>127</v>
      </c>
      <c r="J14" s="16">
        <v>8.2724409448818896</v>
      </c>
      <c r="K14" s="16">
        <v>3.515748031496063</v>
      </c>
      <c r="L14" s="15">
        <v>0</v>
      </c>
      <c r="M14" s="15">
        <v>0</v>
      </c>
      <c r="N14" s="17">
        <v>0</v>
      </c>
      <c r="O14" s="17" t="s">
        <v>62</v>
      </c>
      <c r="P14" s="18">
        <v>7.4</v>
      </c>
      <c r="Q14" s="18">
        <v>6.5</v>
      </c>
      <c r="R14" s="18">
        <v>7.5</v>
      </c>
      <c r="S14" s="18">
        <v>6.8</v>
      </c>
      <c r="T14" s="18">
        <v>8.6999999999999993</v>
      </c>
      <c r="U14" s="18">
        <v>8.9</v>
      </c>
      <c r="V14" s="18">
        <v>9.6999999999999993</v>
      </c>
      <c r="W14" s="18">
        <v>8</v>
      </c>
      <c r="X14" s="18">
        <v>9</v>
      </c>
      <c r="Y14" s="18">
        <v>9.1</v>
      </c>
      <c r="Z14" s="18">
        <v>9.1</v>
      </c>
      <c r="AA14" s="18">
        <v>9.1</v>
      </c>
      <c r="AB14" s="18">
        <v>8.3000000000000007</v>
      </c>
      <c r="AC14" s="18">
        <v>8.3000000000000007</v>
      </c>
      <c r="AD14" s="18">
        <v>9.3000000000000007</v>
      </c>
      <c r="AE14" s="18">
        <v>9.1</v>
      </c>
      <c r="AF14" s="18">
        <v>8.3000000000000007</v>
      </c>
      <c r="AG14" s="18">
        <v>7.7</v>
      </c>
      <c r="AH14" s="18">
        <v>8.6</v>
      </c>
      <c r="AI14" s="18">
        <v>8.1</v>
      </c>
      <c r="AJ14" s="18">
        <v>8.9</v>
      </c>
      <c r="AK14" s="18">
        <v>9.3000000000000007</v>
      </c>
      <c r="AL14" s="18">
        <v>9.3000000000000007</v>
      </c>
      <c r="AM14" s="18">
        <v>8.1999999999999993</v>
      </c>
      <c r="AN14" s="18">
        <v>6.5</v>
      </c>
      <c r="AO14" s="18">
        <v>8.4</v>
      </c>
      <c r="AP14" s="18">
        <v>7.2</v>
      </c>
      <c r="AQ14" s="18">
        <v>8.5</v>
      </c>
      <c r="AR14" s="18">
        <v>7.2</v>
      </c>
      <c r="AS14" s="18">
        <v>8.4</v>
      </c>
      <c r="AT14" s="18">
        <v>9.1</v>
      </c>
      <c r="AU14" s="18">
        <v>9.1</v>
      </c>
      <c r="AV14" s="18">
        <v>7.7</v>
      </c>
      <c r="AW14" s="18">
        <v>6.1</v>
      </c>
      <c r="AX14" s="18">
        <v>9</v>
      </c>
      <c r="AY14" s="18">
        <v>9</v>
      </c>
      <c r="AZ14" s="18">
        <v>7.7</v>
      </c>
      <c r="BA14" s="18">
        <v>7.9</v>
      </c>
      <c r="BB14" s="18">
        <v>8.1999999999999993</v>
      </c>
      <c r="BC14" s="18">
        <v>6.5</v>
      </c>
      <c r="BD14" s="18">
        <v>7.7</v>
      </c>
      <c r="BE14" s="18">
        <v>8.6</v>
      </c>
      <c r="BF14" s="18">
        <v>7.8</v>
      </c>
      <c r="BG14" s="18">
        <v>8.4</v>
      </c>
      <c r="BH14" t="str">
        <f>VLOOKUP(B14,'66DCHT'!$C$10:$G$54,3,0)</f>
        <v>04/08/1997</v>
      </c>
    </row>
    <row r="15" spans="1:60" customFormat="1" ht="13.8" x14ac:dyDescent="0.25">
      <c r="A15" s="12">
        <v>10</v>
      </c>
      <c r="B15" s="13" t="s">
        <v>527</v>
      </c>
      <c r="C15" s="13" t="str">
        <f t="shared" si="0"/>
        <v>BÙI CÔNG HUY</v>
      </c>
      <c r="D15" s="13" t="s">
        <v>528</v>
      </c>
      <c r="E15" s="13" t="s">
        <v>189</v>
      </c>
      <c r="F15" s="14">
        <v>35436</v>
      </c>
      <c r="G15" s="15">
        <v>127</v>
      </c>
      <c r="H15" s="15">
        <v>127</v>
      </c>
      <c r="I15" s="15">
        <v>124</v>
      </c>
      <c r="J15" s="16">
        <v>6.5582677165354335</v>
      </c>
      <c r="K15" s="16">
        <v>2.4448818897637796</v>
      </c>
      <c r="L15" s="15">
        <v>1</v>
      </c>
      <c r="M15" s="15">
        <v>3</v>
      </c>
      <c r="N15" s="17">
        <v>2.3622047244094488E-2</v>
      </c>
      <c r="O15" s="17" t="s">
        <v>62</v>
      </c>
      <c r="P15" s="18">
        <v>4.4000000000000004</v>
      </c>
      <c r="Q15" s="18">
        <v>5.0999999999999996</v>
      </c>
      <c r="R15" s="18">
        <v>7.1</v>
      </c>
      <c r="S15" s="18">
        <v>8.1999999999999993</v>
      </c>
      <c r="T15" s="18">
        <v>8</v>
      </c>
      <c r="U15" s="18">
        <v>7.4</v>
      </c>
      <c r="V15" s="18">
        <v>7.8</v>
      </c>
      <c r="W15" s="18">
        <v>7.6</v>
      </c>
      <c r="X15" s="18">
        <v>8.1</v>
      </c>
      <c r="Y15" s="18">
        <v>7</v>
      </c>
      <c r="Z15" s="18">
        <v>6.5</v>
      </c>
      <c r="AA15" s="18">
        <v>7</v>
      </c>
      <c r="AB15" s="18">
        <v>8.1</v>
      </c>
      <c r="AC15" s="18">
        <v>5.2</v>
      </c>
      <c r="AD15" s="18">
        <v>7.4</v>
      </c>
      <c r="AE15" s="18">
        <v>7.9</v>
      </c>
      <c r="AF15" s="18">
        <v>5.0999999999999996</v>
      </c>
      <c r="AG15" s="18">
        <v>5</v>
      </c>
      <c r="AH15" s="18">
        <v>8.8000000000000007</v>
      </c>
      <c r="AI15" s="18">
        <v>7.1</v>
      </c>
      <c r="AJ15" s="18">
        <v>7.3</v>
      </c>
      <c r="AK15" s="18">
        <v>5.3</v>
      </c>
      <c r="AL15" s="18">
        <v>6.4</v>
      </c>
      <c r="AM15" s="18">
        <v>6.8</v>
      </c>
      <c r="AN15" s="18">
        <v>4.3</v>
      </c>
      <c r="AO15" s="18">
        <v>6.6</v>
      </c>
      <c r="AP15" s="18">
        <v>6.2</v>
      </c>
      <c r="AQ15" s="18">
        <v>5.9</v>
      </c>
      <c r="AR15" s="18">
        <v>5.0999999999999996</v>
      </c>
      <c r="AS15" s="18">
        <v>7.5</v>
      </c>
      <c r="AT15" s="18">
        <v>6.4</v>
      </c>
      <c r="AU15" s="18">
        <v>7.4</v>
      </c>
      <c r="AV15" s="18">
        <v>4.0999999999999996</v>
      </c>
      <c r="AW15" s="18">
        <v>5.3</v>
      </c>
      <c r="AX15" s="18">
        <v>9.4</v>
      </c>
      <c r="AY15" s="18">
        <v>9.4</v>
      </c>
      <c r="AZ15" s="18">
        <v>5.2</v>
      </c>
      <c r="BA15" s="18">
        <v>6.3</v>
      </c>
      <c r="BB15" s="18">
        <v>4.0999999999999996</v>
      </c>
      <c r="BC15" s="18">
        <v>5.9</v>
      </c>
      <c r="BD15" s="18">
        <v>3.9</v>
      </c>
      <c r="BE15" s="18">
        <v>7.1</v>
      </c>
      <c r="BF15" s="18">
        <v>5.6</v>
      </c>
      <c r="BG15" s="18">
        <v>4.4000000000000004</v>
      </c>
      <c r="BH15" t="str">
        <f>VLOOKUP(B15,'66DCHT'!$C$10:$G$54,3,0)</f>
        <v>01/06/1997</v>
      </c>
    </row>
    <row r="16" spans="1:60" customFormat="1" ht="13.8" x14ac:dyDescent="0.25">
      <c r="A16" s="12">
        <v>11</v>
      </c>
      <c r="B16" s="13" t="s">
        <v>529</v>
      </c>
      <c r="C16" s="13" t="str">
        <f t="shared" si="0"/>
        <v>LÊ THẾ KHIẾT</v>
      </c>
      <c r="D16" s="13" t="s">
        <v>530</v>
      </c>
      <c r="E16" s="13" t="s">
        <v>531</v>
      </c>
      <c r="F16" s="14">
        <v>35527</v>
      </c>
      <c r="G16" s="15">
        <v>127</v>
      </c>
      <c r="H16" s="15">
        <v>127</v>
      </c>
      <c r="I16" s="15">
        <v>127</v>
      </c>
      <c r="J16" s="16">
        <v>6.4094488188976388</v>
      </c>
      <c r="K16" s="16">
        <v>2.3858267716535435</v>
      </c>
      <c r="L16" s="15">
        <v>0</v>
      </c>
      <c r="M16" s="15">
        <v>0</v>
      </c>
      <c r="N16" s="17">
        <v>0</v>
      </c>
      <c r="O16" s="17" t="s">
        <v>62</v>
      </c>
      <c r="P16" s="18">
        <v>4.0999999999999996</v>
      </c>
      <c r="Q16" s="18">
        <v>7.9</v>
      </c>
      <c r="R16" s="18">
        <v>7.2</v>
      </c>
      <c r="S16" s="18">
        <v>6.6</v>
      </c>
      <c r="T16" s="18">
        <v>7.6</v>
      </c>
      <c r="U16" s="18">
        <v>7.8</v>
      </c>
      <c r="V16" s="18">
        <v>8</v>
      </c>
      <c r="W16" s="18">
        <v>4.3</v>
      </c>
      <c r="X16" s="18">
        <v>7.9</v>
      </c>
      <c r="Y16" s="18">
        <v>6.4</v>
      </c>
      <c r="Z16" s="18">
        <v>6.3</v>
      </c>
      <c r="AA16" s="18">
        <v>6.9</v>
      </c>
      <c r="AB16" s="18">
        <v>7.9</v>
      </c>
      <c r="AC16" s="18">
        <v>6</v>
      </c>
      <c r="AD16" s="18">
        <v>6.1</v>
      </c>
      <c r="AE16" s="18">
        <v>7.1</v>
      </c>
      <c r="AF16" s="18">
        <v>5.3</v>
      </c>
      <c r="AG16" s="18">
        <v>6.1</v>
      </c>
      <c r="AH16" s="18">
        <v>6.9</v>
      </c>
      <c r="AI16" s="18">
        <v>7.2</v>
      </c>
      <c r="AJ16" s="18">
        <v>7.3</v>
      </c>
      <c r="AK16" s="18">
        <v>4.2</v>
      </c>
      <c r="AL16" s="18">
        <v>5.7</v>
      </c>
      <c r="AM16" s="18">
        <v>6.1</v>
      </c>
      <c r="AN16" s="18">
        <v>5.8</v>
      </c>
      <c r="AO16" s="18">
        <v>7.3</v>
      </c>
      <c r="AP16" s="18">
        <v>5.2</v>
      </c>
      <c r="AQ16" s="18">
        <v>7.5</v>
      </c>
      <c r="AR16" s="18">
        <v>5.6</v>
      </c>
      <c r="AS16" s="18">
        <v>5.2</v>
      </c>
      <c r="AT16" s="18">
        <v>7.4</v>
      </c>
      <c r="AU16" s="18">
        <v>7</v>
      </c>
      <c r="AV16" s="18">
        <v>4.5</v>
      </c>
      <c r="AW16" s="18">
        <v>5</v>
      </c>
      <c r="AX16" s="18">
        <v>8.1</v>
      </c>
      <c r="AY16" s="18">
        <v>8.1</v>
      </c>
      <c r="AZ16" s="18">
        <v>7.5</v>
      </c>
      <c r="BA16" s="18">
        <v>7.7</v>
      </c>
      <c r="BB16" s="18">
        <v>4</v>
      </c>
      <c r="BC16" s="18">
        <v>5</v>
      </c>
      <c r="BD16" s="18">
        <v>4</v>
      </c>
      <c r="BE16" s="18">
        <v>4.8</v>
      </c>
      <c r="BF16" s="18">
        <v>4.0999999999999996</v>
      </c>
      <c r="BG16" s="18">
        <v>4.2</v>
      </c>
      <c r="BH16" t="str">
        <f>VLOOKUP(B16,'66DCHT'!$C$10:$G$54,3,0)</f>
        <v>04/07/1997</v>
      </c>
    </row>
    <row r="17" spans="1:60" customFormat="1" ht="13.8" x14ac:dyDescent="0.25">
      <c r="A17" s="12">
        <v>12</v>
      </c>
      <c r="B17" s="13" t="s">
        <v>532</v>
      </c>
      <c r="C17" s="13" t="str">
        <f t="shared" si="0"/>
        <v>NGUYỄN DANH KHOA</v>
      </c>
      <c r="D17" s="13" t="s">
        <v>533</v>
      </c>
      <c r="E17" s="13" t="s">
        <v>534</v>
      </c>
      <c r="F17" s="14">
        <v>35618</v>
      </c>
      <c r="G17" s="15">
        <v>127</v>
      </c>
      <c r="H17" s="15">
        <v>127</v>
      </c>
      <c r="I17" s="15">
        <v>127</v>
      </c>
      <c r="J17" s="16">
        <v>6.4228346456692922</v>
      </c>
      <c r="K17" s="16">
        <v>2.377952755905512</v>
      </c>
      <c r="L17" s="15">
        <v>0</v>
      </c>
      <c r="M17" s="15">
        <v>0</v>
      </c>
      <c r="N17" s="17">
        <v>0</v>
      </c>
      <c r="O17" s="17" t="s">
        <v>62</v>
      </c>
      <c r="P17" s="18">
        <v>5.9</v>
      </c>
      <c r="Q17" s="18">
        <v>4.5</v>
      </c>
      <c r="R17" s="18">
        <v>7.7</v>
      </c>
      <c r="S17" s="18">
        <v>8.5</v>
      </c>
      <c r="T17" s="18">
        <v>6.8</v>
      </c>
      <c r="U17" s="18">
        <v>8</v>
      </c>
      <c r="V17" s="18">
        <v>8.4</v>
      </c>
      <c r="W17" s="18">
        <v>7.7</v>
      </c>
      <c r="X17" s="18">
        <v>7</v>
      </c>
      <c r="Y17" s="18">
        <v>7.5</v>
      </c>
      <c r="Z17" s="18">
        <v>6.2</v>
      </c>
      <c r="AA17" s="18">
        <v>7.7</v>
      </c>
      <c r="AB17" s="18">
        <v>6.4</v>
      </c>
      <c r="AC17" s="18">
        <v>8</v>
      </c>
      <c r="AD17" s="18">
        <v>6.7</v>
      </c>
      <c r="AE17" s="18">
        <v>5.5</v>
      </c>
      <c r="AF17" s="18">
        <v>4.5999999999999996</v>
      </c>
      <c r="AG17" s="18">
        <v>7.8</v>
      </c>
      <c r="AH17" s="18">
        <v>4.2</v>
      </c>
      <c r="AI17" s="18">
        <v>5</v>
      </c>
      <c r="AJ17" s="18">
        <v>6.4</v>
      </c>
      <c r="AK17" s="18">
        <v>4.5</v>
      </c>
      <c r="AL17" s="18">
        <v>6.7</v>
      </c>
      <c r="AM17" s="18">
        <v>6.1</v>
      </c>
      <c r="AN17" s="18">
        <v>4.7</v>
      </c>
      <c r="AO17" s="18">
        <v>5.0999999999999996</v>
      </c>
      <c r="AP17" s="18">
        <v>6.6</v>
      </c>
      <c r="AQ17" s="18">
        <v>6.9</v>
      </c>
      <c r="AR17" s="18">
        <v>6.1</v>
      </c>
      <c r="AS17" s="18">
        <v>5.8</v>
      </c>
      <c r="AT17" s="18">
        <v>8.3000000000000007</v>
      </c>
      <c r="AU17" s="18">
        <v>8.5</v>
      </c>
      <c r="AV17" s="18">
        <v>6.4</v>
      </c>
      <c r="AW17" s="18">
        <v>4.8</v>
      </c>
      <c r="AX17" s="18">
        <v>6.6</v>
      </c>
      <c r="AY17" s="18">
        <v>6.6</v>
      </c>
      <c r="AZ17" s="18">
        <v>4.0999999999999996</v>
      </c>
      <c r="BA17" s="18">
        <v>6.9</v>
      </c>
      <c r="BB17" s="18">
        <v>6.3</v>
      </c>
      <c r="BC17" s="18">
        <v>5.2</v>
      </c>
      <c r="BD17" s="18">
        <v>5</v>
      </c>
      <c r="BE17" s="18">
        <v>5.5</v>
      </c>
      <c r="BF17" s="18">
        <v>8</v>
      </c>
      <c r="BG17" s="18">
        <v>6.9</v>
      </c>
      <c r="BH17" t="str">
        <f>VLOOKUP(B17,'66DCHT'!$C$10:$G$54,3,0)</f>
        <v>07/07/1997</v>
      </c>
    </row>
    <row r="18" spans="1:60" customFormat="1" ht="13.8" x14ac:dyDescent="0.25">
      <c r="A18" s="12">
        <v>13</v>
      </c>
      <c r="B18" s="13" t="s">
        <v>535</v>
      </c>
      <c r="C18" s="13" t="str">
        <f t="shared" si="0"/>
        <v>ĐOÀN TRẦN MINH</v>
      </c>
      <c r="D18" s="13" t="s">
        <v>536</v>
      </c>
      <c r="E18" s="13" t="s">
        <v>256</v>
      </c>
      <c r="F18" s="14" t="s">
        <v>537</v>
      </c>
      <c r="G18" s="15">
        <v>127</v>
      </c>
      <c r="H18" s="15">
        <v>124</v>
      </c>
      <c r="I18" s="15">
        <v>124</v>
      </c>
      <c r="J18" s="16">
        <v>6.3911290322580632</v>
      </c>
      <c r="K18" s="16">
        <v>2.3588709677419355</v>
      </c>
      <c r="L18" s="15">
        <v>1</v>
      </c>
      <c r="M18" s="15">
        <v>3</v>
      </c>
      <c r="N18" s="17">
        <v>2.3622047244094488E-2</v>
      </c>
      <c r="O18" s="17" t="s">
        <v>62</v>
      </c>
      <c r="P18" s="18">
        <v>5.7</v>
      </c>
      <c r="Q18" s="18">
        <v>4.2</v>
      </c>
      <c r="R18" s="18">
        <v>6.9</v>
      </c>
      <c r="S18" s="18">
        <v>7.5</v>
      </c>
      <c r="T18" s="18">
        <v>5.6</v>
      </c>
      <c r="U18" s="18">
        <v>7.7</v>
      </c>
      <c r="V18" s="18">
        <v>8.6</v>
      </c>
      <c r="W18" s="18">
        <v>6.8</v>
      </c>
      <c r="X18" s="18">
        <v>7</v>
      </c>
      <c r="Y18" s="18">
        <v>8.1</v>
      </c>
      <c r="Z18" s="18" t="s">
        <v>67</v>
      </c>
      <c r="AA18" s="18">
        <v>7.2</v>
      </c>
      <c r="AB18" s="18">
        <v>6.1</v>
      </c>
      <c r="AC18" s="18">
        <v>5.9</v>
      </c>
      <c r="AD18" s="18">
        <v>7.9</v>
      </c>
      <c r="AE18" s="18">
        <v>5.3</v>
      </c>
      <c r="AF18" s="18">
        <v>7.8</v>
      </c>
      <c r="AG18" s="18">
        <v>6.5</v>
      </c>
      <c r="AH18" s="18">
        <v>6</v>
      </c>
      <c r="AI18" s="18">
        <v>5.8</v>
      </c>
      <c r="AJ18" s="18">
        <v>8.6999999999999993</v>
      </c>
      <c r="AK18" s="18">
        <v>8.1999999999999993</v>
      </c>
      <c r="AL18" s="18">
        <v>5.0999999999999996</v>
      </c>
      <c r="AM18" s="18">
        <v>6.6</v>
      </c>
      <c r="AN18" s="18">
        <v>4.4000000000000004</v>
      </c>
      <c r="AO18" s="18">
        <v>4.2</v>
      </c>
      <c r="AP18" s="18">
        <v>5.6</v>
      </c>
      <c r="AQ18" s="18">
        <v>4.9000000000000004</v>
      </c>
      <c r="AR18" s="18">
        <v>4.2</v>
      </c>
      <c r="AS18" s="18">
        <v>4</v>
      </c>
      <c r="AT18" s="18">
        <v>7.7</v>
      </c>
      <c r="AU18" s="18">
        <v>8.1</v>
      </c>
      <c r="AV18" s="18">
        <v>4.9000000000000004</v>
      </c>
      <c r="AW18" s="18">
        <v>4</v>
      </c>
      <c r="AX18" s="18">
        <v>6.8</v>
      </c>
      <c r="AY18" s="18">
        <v>6.8</v>
      </c>
      <c r="AZ18" s="18">
        <v>8.1</v>
      </c>
      <c r="BA18" s="18">
        <v>8.6999999999999993</v>
      </c>
      <c r="BB18" s="18">
        <v>6.9</v>
      </c>
      <c r="BC18" s="18">
        <v>6</v>
      </c>
      <c r="BD18" s="18">
        <v>4.4000000000000004</v>
      </c>
      <c r="BE18" s="18">
        <v>6.2</v>
      </c>
      <c r="BF18" s="18">
        <v>6.6</v>
      </c>
      <c r="BG18" s="18">
        <v>7</v>
      </c>
      <c r="BH18" t="str">
        <f>VLOOKUP(B18,'66DCHT'!$C$10:$G$54,3,0)</f>
        <v>22/09/1996</v>
      </c>
    </row>
    <row r="19" spans="1:60" customFormat="1" ht="13.8" x14ac:dyDescent="0.25">
      <c r="A19" s="12">
        <v>14</v>
      </c>
      <c r="B19" s="13" t="s">
        <v>538</v>
      </c>
      <c r="C19" s="13"/>
      <c r="D19" s="13" t="s">
        <v>539</v>
      </c>
      <c r="E19" s="13" t="s">
        <v>540</v>
      </c>
      <c r="F19" s="14">
        <v>35501</v>
      </c>
      <c r="G19" s="15">
        <v>127</v>
      </c>
      <c r="H19" s="15">
        <v>127</v>
      </c>
      <c r="I19" s="15">
        <v>127</v>
      </c>
      <c r="J19" s="16">
        <v>8.5834645669291323</v>
      </c>
      <c r="K19" s="16">
        <v>3.6456692913385829</v>
      </c>
      <c r="L19" s="15">
        <v>0</v>
      </c>
      <c r="M19" s="15">
        <v>0</v>
      </c>
      <c r="N19" s="17">
        <v>0</v>
      </c>
      <c r="O19" s="17" t="s">
        <v>62</v>
      </c>
      <c r="P19" s="18">
        <v>9.1</v>
      </c>
      <c r="Q19" s="18">
        <v>9.3000000000000007</v>
      </c>
      <c r="R19" s="18">
        <v>7.4</v>
      </c>
      <c r="S19" s="18">
        <v>9.1</v>
      </c>
      <c r="T19" s="18">
        <v>9.6999999999999993</v>
      </c>
      <c r="U19" s="18">
        <v>8.1999999999999993</v>
      </c>
      <c r="V19" s="18">
        <v>9.5</v>
      </c>
      <c r="W19" s="18">
        <v>8.1999999999999993</v>
      </c>
      <c r="X19" s="18">
        <v>9.1</v>
      </c>
      <c r="Y19" s="18">
        <v>9</v>
      </c>
      <c r="Z19" s="18">
        <v>8.1999999999999993</v>
      </c>
      <c r="AA19" s="18">
        <v>8.6</v>
      </c>
      <c r="AB19" s="18">
        <v>8.3000000000000007</v>
      </c>
      <c r="AC19" s="18">
        <v>9.8000000000000007</v>
      </c>
      <c r="AD19" s="18">
        <v>9.3000000000000007</v>
      </c>
      <c r="AE19" s="18">
        <v>9.1</v>
      </c>
      <c r="AF19" s="18">
        <v>9</v>
      </c>
      <c r="AG19" s="18">
        <v>9.3000000000000007</v>
      </c>
      <c r="AH19" s="18">
        <v>9.3000000000000007</v>
      </c>
      <c r="AI19" s="18">
        <v>8.3000000000000007</v>
      </c>
      <c r="AJ19" s="18">
        <v>9.1</v>
      </c>
      <c r="AK19" s="18">
        <v>7.3</v>
      </c>
      <c r="AL19" s="18">
        <v>8.8000000000000007</v>
      </c>
      <c r="AM19" s="18">
        <v>7.7</v>
      </c>
      <c r="AN19" s="18">
        <v>7.8</v>
      </c>
      <c r="AO19" s="18">
        <v>9.1</v>
      </c>
      <c r="AP19" s="18">
        <v>7.4</v>
      </c>
      <c r="AQ19" s="18">
        <v>7.5</v>
      </c>
      <c r="AR19" s="18">
        <v>5.7</v>
      </c>
      <c r="AS19" s="18">
        <v>8.1</v>
      </c>
      <c r="AT19" s="18">
        <v>9.1</v>
      </c>
      <c r="AU19" s="18">
        <v>8.3000000000000007</v>
      </c>
      <c r="AV19" s="18">
        <v>8.8000000000000007</v>
      </c>
      <c r="AW19" s="18">
        <v>8.6</v>
      </c>
      <c r="AX19" s="18">
        <v>9.4</v>
      </c>
      <c r="AY19" s="18">
        <v>9.4</v>
      </c>
      <c r="AZ19" s="18">
        <v>7.9</v>
      </c>
      <c r="BA19" s="18">
        <v>9.1</v>
      </c>
      <c r="BB19" s="18">
        <v>7.9</v>
      </c>
      <c r="BC19" s="18">
        <v>6.8</v>
      </c>
      <c r="BD19" s="18">
        <v>9.3000000000000007</v>
      </c>
      <c r="BE19" s="18">
        <v>7.6</v>
      </c>
      <c r="BF19" s="18">
        <v>7</v>
      </c>
      <c r="BG19" s="18">
        <v>8.1</v>
      </c>
      <c r="BH19" t="e">
        <f>VLOOKUP(B19,'66DCHT'!$C$10:$G$54,3,0)</f>
        <v>#N/A</v>
      </c>
    </row>
    <row r="20" spans="1:60" customFormat="1" ht="13.8" x14ac:dyDescent="0.25">
      <c r="A20" s="12">
        <v>15</v>
      </c>
      <c r="B20" s="13" t="s">
        <v>541</v>
      </c>
      <c r="C20" s="13" t="str">
        <f t="shared" ref="C20:C26" si="1">D20&amp;" "&amp;E20</f>
        <v>NGUYỄN THỊ PHƯỢNG</v>
      </c>
      <c r="D20" s="13" t="s">
        <v>109</v>
      </c>
      <c r="E20" s="13" t="s">
        <v>542</v>
      </c>
      <c r="F20" s="14" t="s">
        <v>543</v>
      </c>
      <c r="G20" s="15">
        <v>127</v>
      </c>
      <c r="H20" s="15">
        <v>127</v>
      </c>
      <c r="I20" s="15">
        <v>127</v>
      </c>
      <c r="J20" s="16">
        <v>7.3700787401574788</v>
      </c>
      <c r="K20" s="16">
        <v>2.9606299212598426</v>
      </c>
      <c r="L20" s="15">
        <v>0</v>
      </c>
      <c r="M20" s="15">
        <v>0</v>
      </c>
      <c r="N20" s="17">
        <v>0</v>
      </c>
      <c r="O20" s="17" t="s">
        <v>62</v>
      </c>
      <c r="P20" s="18">
        <v>7.4</v>
      </c>
      <c r="Q20" s="18">
        <v>7.1</v>
      </c>
      <c r="R20" s="18">
        <v>7.1</v>
      </c>
      <c r="S20" s="18">
        <v>8.4</v>
      </c>
      <c r="T20" s="18">
        <v>7.9</v>
      </c>
      <c r="U20" s="18">
        <v>8.4</v>
      </c>
      <c r="V20" s="18">
        <v>8.8000000000000007</v>
      </c>
      <c r="W20" s="18">
        <v>7.4</v>
      </c>
      <c r="X20" s="18">
        <v>8.3000000000000007</v>
      </c>
      <c r="Y20" s="18">
        <v>8.3000000000000007</v>
      </c>
      <c r="Z20" s="18">
        <v>9.1</v>
      </c>
      <c r="AA20" s="18">
        <v>8.6999999999999993</v>
      </c>
      <c r="AB20" s="18">
        <v>8.4</v>
      </c>
      <c r="AC20" s="18">
        <v>6</v>
      </c>
      <c r="AD20" s="18">
        <v>9.6</v>
      </c>
      <c r="AE20" s="18">
        <v>7.6</v>
      </c>
      <c r="AF20" s="18">
        <v>4.5</v>
      </c>
      <c r="AG20" s="18">
        <v>8.9</v>
      </c>
      <c r="AH20" s="18">
        <v>4.3</v>
      </c>
      <c r="AI20" s="18">
        <v>7.5</v>
      </c>
      <c r="AJ20" s="18">
        <v>9.1</v>
      </c>
      <c r="AK20" s="18">
        <v>6.5</v>
      </c>
      <c r="AL20" s="18">
        <v>9.5</v>
      </c>
      <c r="AM20" s="18">
        <v>6.8</v>
      </c>
      <c r="AN20" s="18">
        <v>6.5</v>
      </c>
      <c r="AO20" s="18">
        <v>7.7</v>
      </c>
      <c r="AP20" s="18">
        <v>7.7</v>
      </c>
      <c r="AQ20" s="18">
        <v>6.3</v>
      </c>
      <c r="AR20" s="18">
        <v>6.8</v>
      </c>
      <c r="AS20" s="18">
        <v>6.3</v>
      </c>
      <c r="AT20" s="18">
        <v>8.4</v>
      </c>
      <c r="AU20" s="18">
        <v>8.5</v>
      </c>
      <c r="AV20" s="18">
        <v>4.4000000000000004</v>
      </c>
      <c r="AW20" s="18">
        <v>5.0999999999999996</v>
      </c>
      <c r="AX20" s="18">
        <v>8.8000000000000007</v>
      </c>
      <c r="AY20" s="18">
        <v>9.1999999999999993</v>
      </c>
      <c r="AZ20" s="18">
        <v>4.5</v>
      </c>
      <c r="BA20" s="18">
        <v>5.6</v>
      </c>
      <c r="BB20" s="18">
        <v>8.1999999999999993</v>
      </c>
      <c r="BC20" s="18">
        <v>5.8</v>
      </c>
      <c r="BD20" s="18">
        <v>6.5</v>
      </c>
      <c r="BE20" s="18">
        <v>5.7</v>
      </c>
      <c r="BF20" s="18">
        <v>5.9</v>
      </c>
      <c r="BG20" s="18">
        <v>7.7</v>
      </c>
      <c r="BH20" t="str">
        <f>VLOOKUP(B20,'66DCHT'!$C$10:$G$54,3,0)</f>
        <v>29/07/1997</v>
      </c>
    </row>
    <row r="21" spans="1:60" customFormat="1" ht="13.8" x14ac:dyDescent="0.25">
      <c r="A21" s="12">
        <v>16</v>
      </c>
      <c r="B21" s="13" t="s">
        <v>544</v>
      </c>
      <c r="C21" s="13" t="str">
        <f t="shared" si="1"/>
        <v>LÊ HƯƠNG QUỲNH</v>
      </c>
      <c r="D21" s="13" t="s">
        <v>545</v>
      </c>
      <c r="E21" s="13" t="s">
        <v>400</v>
      </c>
      <c r="F21" s="14" t="s">
        <v>546</v>
      </c>
      <c r="G21" s="15">
        <v>127</v>
      </c>
      <c r="H21" s="15">
        <v>127</v>
      </c>
      <c r="I21" s="15">
        <v>127</v>
      </c>
      <c r="J21" s="16">
        <v>7.489763779527558</v>
      </c>
      <c r="K21" s="16">
        <v>3.0314960629921259</v>
      </c>
      <c r="L21" s="15">
        <v>0</v>
      </c>
      <c r="M21" s="15">
        <v>0</v>
      </c>
      <c r="N21" s="17">
        <v>0</v>
      </c>
      <c r="O21" s="17" t="s">
        <v>62</v>
      </c>
      <c r="P21" s="18">
        <v>7.3</v>
      </c>
      <c r="Q21" s="18">
        <v>7.8</v>
      </c>
      <c r="R21" s="18">
        <v>7.9</v>
      </c>
      <c r="S21" s="18">
        <v>9.1</v>
      </c>
      <c r="T21" s="18">
        <v>7.9</v>
      </c>
      <c r="U21" s="18">
        <v>8.1999999999999993</v>
      </c>
      <c r="V21" s="18">
        <v>8.6999999999999993</v>
      </c>
      <c r="W21" s="18">
        <v>6.3</v>
      </c>
      <c r="X21" s="18">
        <v>8.1</v>
      </c>
      <c r="Y21" s="18">
        <v>8.1</v>
      </c>
      <c r="Z21" s="18">
        <v>5.2</v>
      </c>
      <c r="AA21" s="18">
        <v>7.1</v>
      </c>
      <c r="AB21" s="18">
        <v>8.4</v>
      </c>
      <c r="AC21" s="18">
        <v>7.6</v>
      </c>
      <c r="AD21" s="18">
        <v>9.1999999999999993</v>
      </c>
      <c r="AE21" s="18">
        <v>9.1</v>
      </c>
      <c r="AF21" s="18">
        <v>7.5</v>
      </c>
      <c r="AG21" s="18">
        <v>5.6</v>
      </c>
      <c r="AH21" s="18">
        <v>7.9</v>
      </c>
      <c r="AI21" s="18">
        <v>7.9</v>
      </c>
      <c r="AJ21" s="18">
        <v>7.5</v>
      </c>
      <c r="AK21" s="18">
        <v>5.9</v>
      </c>
      <c r="AL21" s="18">
        <v>6.6</v>
      </c>
      <c r="AM21" s="18">
        <v>5.0999999999999996</v>
      </c>
      <c r="AN21" s="18">
        <v>7.9</v>
      </c>
      <c r="AO21" s="18">
        <v>9</v>
      </c>
      <c r="AP21" s="18">
        <v>7.4</v>
      </c>
      <c r="AQ21" s="18">
        <v>7.3</v>
      </c>
      <c r="AR21" s="18">
        <v>5.8</v>
      </c>
      <c r="AS21" s="18">
        <v>8.6999999999999993</v>
      </c>
      <c r="AT21" s="18">
        <v>8.5</v>
      </c>
      <c r="AU21" s="18">
        <v>8.8000000000000007</v>
      </c>
      <c r="AV21" s="18">
        <v>5.6</v>
      </c>
      <c r="AW21" s="18">
        <v>5.4</v>
      </c>
      <c r="AX21" s="18">
        <v>9.4</v>
      </c>
      <c r="AY21" s="18">
        <v>9.4</v>
      </c>
      <c r="AZ21" s="18">
        <v>7.1</v>
      </c>
      <c r="BA21" s="18">
        <v>7</v>
      </c>
      <c r="BB21" s="18">
        <v>6.3</v>
      </c>
      <c r="BC21" s="18">
        <v>8</v>
      </c>
      <c r="BD21" s="18">
        <v>6.1</v>
      </c>
      <c r="BE21" s="18">
        <v>5.5</v>
      </c>
      <c r="BF21" s="18">
        <v>5.2</v>
      </c>
      <c r="BG21" s="18">
        <v>7.7</v>
      </c>
      <c r="BH21" t="str">
        <f>VLOOKUP(B21,'66DCHT'!$C$10:$G$54,3,0)</f>
        <v>21/11/1997</v>
      </c>
    </row>
    <row r="22" spans="1:60" customFormat="1" ht="13.8" x14ac:dyDescent="0.25">
      <c r="A22" s="12">
        <v>17</v>
      </c>
      <c r="B22" s="13" t="s">
        <v>547</v>
      </c>
      <c r="C22" s="13" t="str">
        <f t="shared" si="1"/>
        <v>ĐỖ ĐỨC SƠN</v>
      </c>
      <c r="D22" s="13" t="s">
        <v>305</v>
      </c>
      <c r="E22" s="13" t="s">
        <v>329</v>
      </c>
      <c r="F22" s="14" t="s">
        <v>273</v>
      </c>
      <c r="G22" s="15">
        <v>127</v>
      </c>
      <c r="H22" s="15">
        <v>127</v>
      </c>
      <c r="I22" s="15">
        <v>127</v>
      </c>
      <c r="J22" s="16">
        <v>6.2724409448818905</v>
      </c>
      <c r="K22" s="16">
        <v>2.2440944881889764</v>
      </c>
      <c r="L22" s="15">
        <v>0</v>
      </c>
      <c r="M22" s="15">
        <v>0</v>
      </c>
      <c r="N22" s="17">
        <v>0</v>
      </c>
      <c r="O22" s="17" t="s">
        <v>62</v>
      </c>
      <c r="P22" s="18">
        <v>5</v>
      </c>
      <c r="Q22" s="18">
        <v>5.4</v>
      </c>
      <c r="R22" s="18">
        <v>7.3</v>
      </c>
      <c r="S22" s="18">
        <v>6.9</v>
      </c>
      <c r="T22" s="18">
        <v>7</v>
      </c>
      <c r="U22" s="18">
        <v>8.3000000000000007</v>
      </c>
      <c r="V22" s="18">
        <v>7</v>
      </c>
      <c r="W22" s="18">
        <v>7.1</v>
      </c>
      <c r="X22" s="18">
        <v>7.7</v>
      </c>
      <c r="Y22" s="18">
        <v>6</v>
      </c>
      <c r="Z22" s="18">
        <v>6.8</v>
      </c>
      <c r="AA22" s="18">
        <v>5.9</v>
      </c>
      <c r="AB22" s="18">
        <v>6.4</v>
      </c>
      <c r="AC22" s="18">
        <v>7.5</v>
      </c>
      <c r="AD22" s="18">
        <v>8.3000000000000007</v>
      </c>
      <c r="AE22" s="18">
        <v>6.4</v>
      </c>
      <c r="AF22" s="18">
        <v>6.1</v>
      </c>
      <c r="AG22" s="18">
        <v>7.2</v>
      </c>
      <c r="AH22" s="18">
        <v>7.6</v>
      </c>
      <c r="AI22" s="18">
        <v>5.5</v>
      </c>
      <c r="AJ22" s="18">
        <v>7.9</v>
      </c>
      <c r="AK22" s="18">
        <v>6.6</v>
      </c>
      <c r="AL22" s="18">
        <v>7.5</v>
      </c>
      <c r="AM22" s="18">
        <v>5.9</v>
      </c>
      <c r="AN22" s="18">
        <v>7.5</v>
      </c>
      <c r="AO22" s="18">
        <v>4.0999999999999996</v>
      </c>
      <c r="AP22" s="18">
        <v>4.0999999999999996</v>
      </c>
      <c r="AQ22" s="18">
        <v>4.0999999999999996</v>
      </c>
      <c r="AR22" s="18">
        <v>4.9000000000000004</v>
      </c>
      <c r="AS22" s="18">
        <v>4.0999999999999996</v>
      </c>
      <c r="AT22" s="18">
        <v>6.8</v>
      </c>
      <c r="AU22" s="18">
        <v>7.9</v>
      </c>
      <c r="AV22" s="18">
        <v>6.4</v>
      </c>
      <c r="AW22" s="18">
        <v>5.9</v>
      </c>
      <c r="AX22" s="18">
        <v>6.9</v>
      </c>
      <c r="AY22" s="18">
        <v>6.9</v>
      </c>
      <c r="AZ22" s="18">
        <v>4.8</v>
      </c>
      <c r="BA22" s="18">
        <v>6.9</v>
      </c>
      <c r="BB22" s="18">
        <v>4.5999999999999996</v>
      </c>
      <c r="BC22" s="18">
        <v>4.5</v>
      </c>
      <c r="BD22" s="18">
        <v>4.4000000000000004</v>
      </c>
      <c r="BE22" s="18">
        <v>5.4</v>
      </c>
      <c r="BF22" s="18">
        <v>4.3</v>
      </c>
      <c r="BG22" s="18">
        <v>5.4</v>
      </c>
      <c r="BH22" t="str">
        <f>VLOOKUP(B22,'66DCHT'!$C$10:$G$54,3,0)</f>
        <v>17/09/1997</v>
      </c>
    </row>
    <row r="23" spans="1:60" customFormat="1" ht="13.8" x14ac:dyDescent="0.25">
      <c r="A23" s="12">
        <v>18</v>
      </c>
      <c r="B23" s="13" t="s">
        <v>548</v>
      </c>
      <c r="C23" s="13" t="str">
        <f t="shared" si="1"/>
        <v>PHẠM THÁI SƠN</v>
      </c>
      <c r="D23" s="13" t="s">
        <v>549</v>
      </c>
      <c r="E23" s="13" t="s">
        <v>329</v>
      </c>
      <c r="F23" s="14" t="s">
        <v>250</v>
      </c>
      <c r="G23" s="15">
        <v>127</v>
      </c>
      <c r="H23" s="15">
        <v>127</v>
      </c>
      <c r="I23" s="15">
        <v>127</v>
      </c>
      <c r="J23" s="16">
        <v>5.9433070866141726</v>
      </c>
      <c r="K23" s="16">
        <v>2.0708661417322833</v>
      </c>
      <c r="L23" s="15">
        <v>0</v>
      </c>
      <c r="M23" s="15">
        <v>0</v>
      </c>
      <c r="N23" s="17">
        <v>0</v>
      </c>
      <c r="O23" s="17" t="s">
        <v>62</v>
      </c>
      <c r="P23" s="18">
        <v>5</v>
      </c>
      <c r="Q23" s="18">
        <v>5.8</v>
      </c>
      <c r="R23" s="18">
        <v>6.9</v>
      </c>
      <c r="S23" s="18">
        <v>6.2</v>
      </c>
      <c r="T23" s="18">
        <v>7.5</v>
      </c>
      <c r="U23" s="18">
        <v>7</v>
      </c>
      <c r="V23" s="18">
        <v>8.6</v>
      </c>
      <c r="W23" s="18">
        <v>5.5</v>
      </c>
      <c r="X23" s="18">
        <v>7</v>
      </c>
      <c r="Y23" s="18">
        <v>8.4</v>
      </c>
      <c r="Z23" s="18">
        <v>4.3</v>
      </c>
      <c r="AA23" s="18">
        <v>5.0999999999999996</v>
      </c>
      <c r="AB23" s="18">
        <v>5.4</v>
      </c>
      <c r="AC23" s="18">
        <v>8.8000000000000007</v>
      </c>
      <c r="AD23" s="18">
        <v>6.5</v>
      </c>
      <c r="AE23" s="18">
        <v>6.1</v>
      </c>
      <c r="AF23" s="18">
        <v>4.7</v>
      </c>
      <c r="AG23" s="18">
        <v>6.9</v>
      </c>
      <c r="AH23" s="18">
        <v>6.2</v>
      </c>
      <c r="AI23" s="18">
        <v>6.6</v>
      </c>
      <c r="AJ23" s="18">
        <v>5.2</v>
      </c>
      <c r="AK23" s="18">
        <v>5.6</v>
      </c>
      <c r="AL23" s="18">
        <v>5.8</v>
      </c>
      <c r="AM23" s="18">
        <v>5.2</v>
      </c>
      <c r="AN23" s="18">
        <v>6.4</v>
      </c>
      <c r="AO23" s="18">
        <v>4.2</v>
      </c>
      <c r="AP23" s="18">
        <v>4.4000000000000004</v>
      </c>
      <c r="AQ23" s="18">
        <v>7</v>
      </c>
      <c r="AR23" s="18">
        <v>7.1</v>
      </c>
      <c r="AS23" s="18">
        <v>4.5999999999999996</v>
      </c>
      <c r="AT23" s="18">
        <v>8.4</v>
      </c>
      <c r="AU23" s="18">
        <v>8.6</v>
      </c>
      <c r="AV23" s="18">
        <v>4.3</v>
      </c>
      <c r="AW23" s="18">
        <v>4.5</v>
      </c>
      <c r="AX23" s="18">
        <v>5.4</v>
      </c>
      <c r="AY23" s="18">
        <v>5.4</v>
      </c>
      <c r="AZ23" s="18">
        <v>4.5</v>
      </c>
      <c r="BA23" s="18">
        <v>5.8</v>
      </c>
      <c r="BB23" s="18">
        <v>4.5999999999999996</v>
      </c>
      <c r="BC23" s="18">
        <v>4</v>
      </c>
      <c r="BD23" s="18">
        <v>4.3</v>
      </c>
      <c r="BE23" s="18">
        <v>5.7</v>
      </c>
      <c r="BF23" s="18">
        <v>5.5</v>
      </c>
      <c r="BG23" s="18">
        <v>4.5999999999999996</v>
      </c>
      <c r="BH23" t="str">
        <f>VLOOKUP(B23,'66DCHT'!$C$10:$G$54,3,0)</f>
        <v>28/07/1997</v>
      </c>
    </row>
    <row r="24" spans="1:60" customFormat="1" ht="13.8" x14ac:dyDescent="0.25">
      <c r="A24" s="12">
        <v>19</v>
      </c>
      <c r="B24" s="13" t="s">
        <v>550</v>
      </c>
      <c r="C24" s="13" t="str">
        <f t="shared" si="1"/>
        <v>NGUYỄN VĂN TÁM</v>
      </c>
      <c r="D24" s="13" t="s">
        <v>123</v>
      </c>
      <c r="E24" s="13" t="s">
        <v>551</v>
      </c>
      <c r="F24" s="14" t="s">
        <v>552</v>
      </c>
      <c r="G24" s="15">
        <v>127</v>
      </c>
      <c r="H24" s="15">
        <v>127</v>
      </c>
      <c r="I24" s="15">
        <v>127</v>
      </c>
      <c r="J24" s="16">
        <v>6.0598425196850378</v>
      </c>
      <c r="K24" s="16">
        <v>2.1535433070866143</v>
      </c>
      <c r="L24" s="15">
        <v>0</v>
      </c>
      <c r="M24" s="15">
        <v>0</v>
      </c>
      <c r="N24" s="17">
        <v>0</v>
      </c>
      <c r="O24" s="17" t="s">
        <v>62</v>
      </c>
      <c r="P24" s="18">
        <v>4.3</v>
      </c>
      <c r="Q24" s="18">
        <v>5.7</v>
      </c>
      <c r="R24" s="18">
        <v>7.1</v>
      </c>
      <c r="S24" s="18">
        <v>4.7</v>
      </c>
      <c r="T24" s="18">
        <v>7.2</v>
      </c>
      <c r="U24" s="18">
        <v>6.2</v>
      </c>
      <c r="V24" s="18">
        <v>7.9</v>
      </c>
      <c r="W24" s="18">
        <v>4.4000000000000004</v>
      </c>
      <c r="X24" s="18">
        <v>7.7</v>
      </c>
      <c r="Y24" s="18">
        <v>5.9</v>
      </c>
      <c r="Z24" s="18">
        <v>4.4000000000000004</v>
      </c>
      <c r="AA24" s="18">
        <v>5.2</v>
      </c>
      <c r="AB24" s="18">
        <v>4.7</v>
      </c>
      <c r="AC24" s="18">
        <v>4.5</v>
      </c>
      <c r="AD24" s="18">
        <v>6.2</v>
      </c>
      <c r="AE24" s="18">
        <v>6.1</v>
      </c>
      <c r="AF24" s="18">
        <v>5.5</v>
      </c>
      <c r="AG24" s="18">
        <v>5.8</v>
      </c>
      <c r="AH24" s="18">
        <v>6.9</v>
      </c>
      <c r="AI24" s="18">
        <v>5.9</v>
      </c>
      <c r="AJ24" s="18">
        <v>5.9</v>
      </c>
      <c r="AK24" s="18">
        <v>6.1</v>
      </c>
      <c r="AL24" s="18">
        <v>6.1</v>
      </c>
      <c r="AM24" s="18">
        <v>4.5</v>
      </c>
      <c r="AN24" s="18">
        <v>5.0999999999999996</v>
      </c>
      <c r="AO24" s="18">
        <v>4</v>
      </c>
      <c r="AP24" s="18">
        <v>6.7</v>
      </c>
      <c r="AQ24" s="18">
        <v>8</v>
      </c>
      <c r="AR24" s="18">
        <v>5.5</v>
      </c>
      <c r="AS24" s="18">
        <v>5.6</v>
      </c>
      <c r="AT24" s="18">
        <v>7.2</v>
      </c>
      <c r="AU24" s="18">
        <v>8.5</v>
      </c>
      <c r="AV24" s="18">
        <v>4.5999999999999996</v>
      </c>
      <c r="AW24" s="18">
        <v>5.8</v>
      </c>
      <c r="AX24" s="18">
        <v>8.4</v>
      </c>
      <c r="AY24" s="18">
        <v>8.4</v>
      </c>
      <c r="AZ24" s="18">
        <v>5.3</v>
      </c>
      <c r="BA24" s="18">
        <v>7.5</v>
      </c>
      <c r="BB24" s="18">
        <v>4.4000000000000004</v>
      </c>
      <c r="BC24" s="18">
        <v>4.7</v>
      </c>
      <c r="BD24" s="18">
        <v>6.2</v>
      </c>
      <c r="BE24" s="18">
        <v>5.5</v>
      </c>
      <c r="BF24" s="18">
        <v>7.2</v>
      </c>
      <c r="BG24" s="18">
        <v>4.3</v>
      </c>
      <c r="BH24" t="str">
        <f>VLOOKUP(B24,'66DCHT'!$C$10:$G$54,3,0)</f>
        <v>21/01/1997</v>
      </c>
    </row>
    <row r="25" spans="1:60" customFormat="1" ht="13.8" x14ac:dyDescent="0.25">
      <c r="A25" s="12">
        <v>20</v>
      </c>
      <c r="B25" s="13" t="s">
        <v>553</v>
      </c>
      <c r="C25" s="13" t="str">
        <f t="shared" si="1"/>
        <v>MAI TIẾN THẮNG</v>
      </c>
      <c r="D25" s="13" t="s">
        <v>554</v>
      </c>
      <c r="E25" s="13" t="s">
        <v>335</v>
      </c>
      <c r="F25" s="14" t="s">
        <v>555</v>
      </c>
      <c r="G25" s="15">
        <v>127</v>
      </c>
      <c r="H25" s="15">
        <v>127</v>
      </c>
      <c r="I25" s="15">
        <v>127</v>
      </c>
      <c r="J25" s="16">
        <v>6.2480314960629908</v>
      </c>
      <c r="K25" s="16">
        <v>2.2874015748031495</v>
      </c>
      <c r="L25" s="15">
        <v>0</v>
      </c>
      <c r="M25" s="15">
        <v>0</v>
      </c>
      <c r="N25" s="17">
        <v>0</v>
      </c>
      <c r="O25" s="17" t="s">
        <v>62</v>
      </c>
      <c r="P25" s="18">
        <v>4.4000000000000004</v>
      </c>
      <c r="Q25" s="18">
        <v>4.5999999999999996</v>
      </c>
      <c r="R25" s="18">
        <v>7.8</v>
      </c>
      <c r="S25" s="18">
        <v>6.7</v>
      </c>
      <c r="T25" s="18">
        <v>8.6999999999999993</v>
      </c>
      <c r="U25" s="18">
        <v>6.1</v>
      </c>
      <c r="V25" s="18">
        <v>6.7</v>
      </c>
      <c r="W25" s="18">
        <v>6.2</v>
      </c>
      <c r="X25" s="18">
        <v>7.7</v>
      </c>
      <c r="Y25" s="18">
        <v>6.8</v>
      </c>
      <c r="Z25" s="18">
        <v>9.4</v>
      </c>
      <c r="AA25" s="18">
        <v>6.9</v>
      </c>
      <c r="AB25" s="18">
        <v>5</v>
      </c>
      <c r="AC25" s="18">
        <v>5.4</v>
      </c>
      <c r="AD25" s="18">
        <v>5.8</v>
      </c>
      <c r="AE25" s="18">
        <v>6.7</v>
      </c>
      <c r="AF25" s="18">
        <v>8.6</v>
      </c>
      <c r="AG25" s="18">
        <v>6</v>
      </c>
      <c r="AH25" s="18">
        <v>4</v>
      </c>
      <c r="AI25" s="18">
        <v>6.6</v>
      </c>
      <c r="AJ25" s="18">
        <v>6.5</v>
      </c>
      <c r="AK25" s="18">
        <v>4</v>
      </c>
      <c r="AL25" s="18">
        <v>5.7</v>
      </c>
      <c r="AM25" s="18">
        <v>5.0999999999999996</v>
      </c>
      <c r="AN25" s="18">
        <v>4</v>
      </c>
      <c r="AO25" s="18">
        <v>6.2</v>
      </c>
      <c r="AP25" s="18">
        <v>4</v>
      </c>
      <c r="AQ25" s="18">
        <v>6.6</v>
      </c>
      <c r="AR25" s="18">
        <v>4.5</v>
      </c>
      <c r="AS25" s="18">
        <v>5.7</v>
      </c>
      <c r="AT25" s="18">
        <v>7</v>
      </c>
      <c r="AU25" s="18">
        <v>8.8000000000000007</v>
      </c>
      <c r="AV25" s="18">
        <v>7.3</v>
      </c>
      <c r="AW25" s="18">
        <v>4.3</v>
      </c>
      <c r="AX25" s="18">
        <v>9.1999999999999993</v>
      </c>
      <c r="AY25" s="18">
        <v>9.1999999999999993</v>
      </c>
      <c r="AZ25" s="18">
        <v>4.3</v>
      </c>
      <c r="BA25" s="18">
        <v>5.5</v>
      </c>
      <c r="BB25" s="18">
        <v>5.0999999999999996</v>
      </c>
      <c r="BC25" s="18">
        <v>5.8</v>
      </c>
      <c r="BD25" s="18">
        <v>4.0999999999999996</v>
      </c>
      <c r="BE25" s="18">
        <v>5</v>
      </c>
      <c r="BF25" s="18">
        <v>4</v>
      </c>
      <c r="BG25" s="18">
        <v>5.2</v>
      </c>
      <c r="BH25" t="str">
        <f>VLOOKUP(B25,'66DCHT'!$C$10:$G$54,3,0)</f>
        <v>30/12/1997</v>
      </c>
    </row>
    <row r="26" spans="1:60" customFormat="1" ht="13.8" x14ac:dyDescent="0.25">
      <c r="A26" s="12">
        <v>21</v>
      </c>
      <c r="B26" s="13" t="s">
        <v>556</v>
      </c>
      <c r="C26" s="13" t="str">
        <f t="shared" si="1"/>
        <v>NGUYỄN THỊ THƠM</v>
      </c>
      <c r="D26" s="13" t="s">
        <v>109</v>
      </c>
      <c r="E26" s="13" t="s">
        <v>557</v>
      </c>
      <c r="F26" s="14" t="s">
        <v>558</v>
      </c>
      <c r="G26" s="15">
        <v>127</v>
      </c>
      <c r="H26" s="15">
        <v>127</v>
      </c>
      <c r="I26" s="15">
        <v>127</v>
      </c>
      <c r="J26" s="16">
        <v>7.5401574803149618</v>
      </c>
      <c r="K26" s="16">
        <v>3.090551181102362</v>
      </c>
      <c r="L26" s="15">
        <v>0</v>
      </c>
      <c r="M26" s="15">
        <v>0</v>
      </c>
      <c r="N26" s="17">
        <v>0</v>
      </c>
      <c r="O26" s="17" t="s">
        <v>62</v>
      </c>
      <c r="P26" s="18">
        <v>7</v>
      </c>
      <c r="Q26" s="18">
        <v>6.5</v>
      </c>
      <c r="R26" s="18">
        <v>6.5</v>
      </c>
      <c r="S26" s="18">
        <v>8.4</v>
      </c>
      <c r="T26" s="18">
        <v>8.1</v>
      </c>
      <c r="U26" s="18">
        <v>8.8000000000000007</v>
      </c>
      <c r="V26" s="18">
        <v>8.9</v>
      </c>
      <c r="W26" s="18">
        <v>5.8</v>
      </c>
      <c r="X26" s="18">
        <v>8.1</v>
      </c>
      <c r="Y26" s="18">
        <v>8.1</v>
      </c>
      <c r="Z26" s="18">
        <v>8.9</v>
      </c>
      <c r="AA26" s="18">
        <v>7.8</v>
      </c>
      <c r="AB26" s="18">
        <v>8.4</v>
      </c>
      <c r="AC26" s="18">
        <v>8.4</v>
      </c>
      <c r="AD26" s="18">
        <v>7.9</v>
      </c>
      <c r="AE26" s="18">
        <v>7.1</v>
      </c>
      <c r="AF26" s="18">
        <v>6.8</v>
      </c>
      <c r="AG26" s="18">
        <v>6.1</v>
      </c>
      <c r="AH26" s="18">
        <v>4</v>
      </c>
      <c r="AI26" s="18">
        <v>6.1</v>
      </c>
      <c r="AJ26" s="18">
        <v>8.1999999999999993</v>
      </c>
      <c r="AK26" s="18">
        <v>9.5</v>
      </c>
      <c r="AL26" s="18">
        <v>6.2</v>
      </c>
      <c r="AM26" s="18">
        <v>8.1999999999999993</v>
      </c>
      <c r="AN26" s="18">
        <v>6.9</v>
      </c>
      <c r="AO26" s="18">
        <v>7.3</v>
      </c>
      <c r="AP26" s="18">
        <v>7.1</v>
      </c>
      <c r="AQ26" s="18">
        <v>7.6</v>
      </c>
      <c r="AR26" s="18">
        <v>6.8</v>
      </c>
      <c r="AS26" s="18">
        <v>6.1</v>
      </c>
      <c r="AT26" s="18">
        <v>9.1</v>
      </c>
      <c r="AU26" s="18">
        <v>8.9</v>
      </c>
      <c r="AV26" s="18">
        <v>6.7</v>
      </c>
      <c r="AW26" s="18">
        <v>6.7</v>
      </c>
      <c r="AX26" s="18">
        <v>9.1999999999999993</v>
      </c>
      <c r="AY26" s="18">
        <v>9.1999999999999993</v>
      </c>
      <c r="AZ26" s="18">
        <v>7.5</v>
      </c>
      <c r="BA26" s="18">
        <v>7.7</v>
      </c>
      <c r="BB26" s="18">
        <v>5.7</v>
      </c>
      <c r="BC26" s="18">
        <v>8.6999999999999993</v>
      </c>
      <c r="BD26" s="18">
        <v>8.1999999999999993</v>
      </c>
      <c r="BE26" s="18">
        <v>7.9</v>
      </c>
      <c r="BF26" s="18">
        <v>6.8</v>
      </c>
      <c r="BG26" s="18">
        <v>6.1</v>
      </c>
      <c r="BH26" t="str">
        <f>VLOOKUP(B26,'66DCHT'!$C$10:$G$54,3,0)</f>
        <v>29/08/1997</v>
      </c>
    </row>
    <row r="27" spans="1:60" customFormat="1" ht="13.8" x14ac:dyDescent="0.25">
      <c r="A27" s="12">
        <v>22</v>
      </c>
      <c r="B27" s="13" t="s">
        <v>559</v>
      </c>
      <c r="C27" s="13"/>
      <c r="D27" s="13" t="s">
        <v>560</v>
      </c>
      <c r="E27" s="13" t="s">
        <v>561</v>
      </c>
      <c r="F27" s="14">
        <v>35522</v>
      </c>
      <c r="G27" s="15">
        <v>127</v>
      </c>
      <c r="H27" s="15">
        <v>127</v>
      </c>
      <c r="I27" s="15">
        <v>127</v>
      </c>
      <c r="J27" s="16">
        <v>7.0291338582677145</v>
      </c>
      <c r="K27" s="16">
        <v>2.7125984251968505</v>
      </c>
      <c r="L27" s="15">
        <v>0</v>
      </c>
      <c r="M27" s="15">
        <v>0</v>
      </c>
      <c r="N27" s="17">
        <v>0</v>
      </c>
      <c r="O27" s="17" t="s">
        <v>62</v>
      </c>
      <c r="P27" s="18">
        <v>4.8</v>
      </c>
      <c r="Q27" s="18">
        <v>4.4000000000000004</v>
      </c>
      <c r="R27" s="18">
        <v>6.5</v>
      </c>
      <c r="S27" s="18">
        <v>9.3000000000000007</v>
      </c>
      <c r="T27" s="18">
        <v>6.1</v>
      </c>
      <c r="U27" s="18">
        <v>8.1999999999999993</v>
      </c>
      <c r="V27" s="18">
        <v>8.8000000000000007</v>
      </c>
      <c r="W27" s="18">
        <v>6.8</v>
      </c>
      <c r="X27" s="18">
        <v>8.6999999999999993</v>
      </c>
      <c r="Y27" s="18">
        <v>9</v>
      </c>
      <c r="Z27" s="18">
        <v>7.9</v>
      </c>
      <c r="AA27" s="18">
        <v>9.5</v>
      </c>
      <c r="AB27" s="18">
        <v>7.5</v>
      </c>
      <c r="AC27" s="18">
        <v>5.8</v>
      </c>
      <c r="AD27" s="18">
        <v>8.6</v>
      </c>
      <c r="AE27" s="18">
        <v>7.5</v>
      </c>
      <c r="AF27" s="18">
        <v>6.9</v>
      </c>
      <c r="AG27" s="18">
        <v>7</v>
      </c>
      <c r="AH27" s="18">
        <v>5.4</v>
      </c>
      <c r="AI27" s="18">
        <v>6</v>
      </c>
      <c r="AJ27" s="18">
        <v>7.4</v>
      </c>
      <c r="AK27" s="18">
        <v>7.4</v>
      </c>
      <c r="AL27" s="18">
        <v>6.7</v>
      </c>
      <c r="AM27" s="18">
        <v>7.4</v>
      </c>
      <c r="AN27" s="18">
        <v>4.8</v>
      </c>
      <c r="AO27" s="18">
        <v>7.5</v>
      </c>
      <c r="AP27" s="18">
        <v>5.3</v>
      </c>
      <c r="AQ27" s="18">
        <v>8.1999999999999993</v>
      </c>
      <c r="AR27" s="18">
        <v>6.1</v>
      </c>
      <c r="AS27" s="18">
        <v>7.2</v>
      </c>
      <c r="AT27" s="18">
        <v>7.6</v>
      </c>
      <c r="AU27" s="18">
        <v>9.1</v>
      </c>
      <c r="AV27" s="18">
        <v>4.5999999999999996</v>
      </c>
      <c r="AW27" s="18">
        <v>6.1</v>
      </c>
      <c r="AX27" s="18">
        <v>9.6999999999999993</v>
      </c>
      <c r="AY27" s="18">
        <v>9</v>
      </c>
      <c r="AZ27" s="18">
        <v>5.0999999999999996</v>
      </c>
      <c r="BA27" s="18">
        <v>7.6</v>
      </c>
      <c r="BB27" s="18">
        <v>4.5999999999999996</v>
      </c>
      <c r="BC27" s="18">
        <v>4</v>
      </c>
      <c r="BD27" s="18">
        <v>4</v>
      </c>
      <c r="BE27" s="18">
        <v>9.6999999999999993</v>
      </c>
      <c r="BF27" s="18">
        <v>6.4</v>
      </c>
      <c r="BG27" s="18">
        <v>6.8</v>
      </c>
      <c r="BH27" t="e">
        <f>VLOOKUP(B27,'66DCHT'!$C$10:$G$54,3,0)</f>
        <v>#N/A</v>
      </c>
    </row>
    <row r="28" spans="1:60" customFormat="1" ht="13.8" x14ac:dyDescent="0.25">
      <c r="A28" s="12">
        <v>23</v>
      </c>
      <c r="B28" s="13" t="s">
        <v>562</v>
      </c>
      <c r="C28" s="13" t="str">
        <f t="shared" ref="C28:C33" si="2">D28&amp;" "&amp;E28</f>
        <v>BÙI THÙY TRANG</v>
      </c>
      <c r="D28" s="13" t="s">
        <v>563</v>
      </c>
      <c r="E28" s="13" t="s">
        <v>138</v>
      </c>
      <c r="F28" s="14">
        <v>35224</v>
      </c>
      <c r="G28" s="15">
        <v>127</v>
      </c>
      <c r="H28" s="15">
        <v>127</v>
      </c>
      <c r="I28" s="15">
        <v>127</v>
      </c>
      <c r="J28" s="16">
        <v>8.0653543307086615</v>
      </c>
      <c r="K28" s="16">
        <v>3.3818897637795278</v>
      </c>
      <c r="L28" s="15">
        <v>0</v>
      </c>
      <c r="M28" s="15">
        <v>0</v>
      </c>
      <c r="N28" s="17">
        <v>0</v>
      </c>
      <c r="O28" s="17" t="s">
        <v>62</v>
      </c>
      <c r="P28" s="18">
        <v>7.5</v>
      </c>
      <c r="Q28" s="18">
        <v>6.2</v>
      </c>
      <c r="R28" s="18">
        <v>7.4</v>
      </c>
      <c r="S28" s="18">
        <v>7.9</v>
      </c>
      <c r="T28" s="18">
        <v>9</v>
      </c>
      <c r="U28" s="18">
        <v>8.8000000000000007</v>
      </c>
      <c r="V28" s="18">
        <v>8.1</v>
      </c>
      <c r="W28" s="18">
        <v>8.3000000000000007</v>
      </c>
      <c r="X28" s="18">
        <v>9</v>
      </c>
      <c r="Y28" s="18">
        <v>8.3000000000000007</v>
      </c>
      <c r="Z28" s="18">
        <v>8.4</v>
      </c>
      <c r="AA28" s="18">
        <v>8.4</v>
      </c>
      <c r="AB28" s="18">
        <v>8.1999999999999993</v>
      </c>
      <c r="AC28" s="18">
        <v>5.5</v>
      </c>
      <c r="AD28" s="18">
        <v>9.3000000000000007</v>
      </c>
      <c r="AE28" s="18">
        <v>9.4</v>
      </c>
      <c r="AF28" s="18">
        <v>7.6</v>
      </c>
      <c r="AG28" s="18">
        <v>7</v>
      </c>
      <c r="AH28" s="18">
        <v>5.8</v>
      </c>
      <c r="AI28" s="18">
        <v>8.1999999999999993</v>
      </c>
      <c r="AJ28" s="18">
        <v>9.1</v>
      </c>
      <c r="AK28" s="18">
        <v>9.3000000000000007</v>
      </c>
      <c r="AL28" s="18">
        <v>8.1</v>
      </c>
      <c r="AM28" s="18">
        <v>8.1999999999999993</v>
      </c>
      <c r="AN28" s="18">
        <v>8.3000000000000007</v>
      </c>
      <c r="AO28" s="18">
        <v>8.1</v>
      </c>
      <c r="AP28" s="18">
        <v>5.6</v>
      </c>
      <c r="AQ28" s="18">
        <v>8.6999999999999993</v>
      </c>
      <c r="AR28" s="18">
        <v>6.5</v>
      </c>
      <c r="AS28" s="18">
        <v>7.6</v>
      </c>
      <c r="AT28" s="18">
        <v>9.1</v>
      </c>
      <c r="AU28" s="18">
        <v>9.1</v>
      </c>
      <c r="AV28" s="18">
        <v>8.3000000000000007</v>
      </c>
      <c r="AW28" s="18">
        <v>7.6</v>
      </c>
      <c r="AX28" s="18">
        <v>9.1999999999999993</v>
      </c>
      <c r="AY28" s="18">
        <v>9.1999999999999993</v>
      </c>
      <c r="AZ28" s="18">
        <v>5.4</v>
      </c>
      <c r="BA28" s="18">
        <v>9.8000000000000007</v>
      </c>
      <c r="BB28" s="18">
        <v>8.4</v>
      </c>
      <c r="BC28" s="18">
        <v>8</v>
      </c>
      <c r="BD28" s="18">
        <v>7.3</v>
      </c>
      <c r="BE28" s="18">
        <v>8.1</v>
      </c>
      <c r="BF28" s="18">
        <v>8</v>
      </c>
      <c r="BG28" s="18">
        <v>7.4</v>
      </c>
      <c r="BH28" t="str">
        <f>VLOOKUP(B28,'66DCHT'!$C$10:$G$54,3,0)</f>
        <v>06/08/1996</v>
      </c>
    </row>
    <row r="29" spans="1:60" customFormat="1" ht="13.8" x14ac:dyDescent="0.25">
      <c r="A29" s="12">
        <v>24</v>
      </c>
      <c r="B29" s="13" t="s">
        <v>564</v>
      </c>
      <c r="C29" s="13" t="str">
        <f t="shared" si="2"/>
        <v>TRƯƠNG THỊ HÀ TRANG</v>
      </c>
      <c r="D29" s="13" t="s">
        <v>565</v>
      </c>
      <c r="E29" s="13" t="s">
        <v>138</v>
      </c>
      <c r="F29" s="14" t="s">
        <v>566</v>
      </c>
      <c r="G29" s="15">
        <v>127</v>
      </c>
      <c r="H29" s="15">
        <v>127</v>
      </c>
      <c r="I29" s="15">
        <v>127</v>
      </c>
      <c r="J29" s="16">
        <v>8.6527559055118104</v>
      </c>
      <c r="K29" s="16">
        <v>3.6771653543307088</v>
      </c>
      <c r="L29" s="15">
        <v>0</v>
      </c>
      <c r="M29" s="15">
        <v>0</v>
      </c>
      <c r="N29" s="17">
        <v>0</v>
      </c>
      <c r="O29" s="17" t="s">
        <v>62</v>
      </c>
      <c r="P29" s="18">
        <v>7.9</v>
      </c>
      <c r="Q29" s="18">
        <v>7.2</v>
      </c>
      <c r="R29" s="18">
        <v>8.1999999999999993</v>
      </c>
      <c r="S29" s="18">
        <v>8.4</v>
      </c>
      <c r="T29" s="18">
        <v>9.6999999999999993</v>
      </c>
      <c r="U29" s="18">
        <v>9</v>
      </c>
      <c r="V29" s="18">
        <v>9.1</v>
      </c>
      <c r="W29" s="18">
        <v>8.5</v>
      </c>
      <c r="X29" s="18">
        <v>9.1</v>
      </c>
      <c r="Y29" s="18">
        <v>9.1</v>
      </c>
      <c r="Z29" s="18">
        <v>9</v>
      </c>
      <c r="AA29" s="18">
        <v>9.6999999999999993</v>
      </c>
      <c r="AB29" s="18">
        <v>8.4</v>
      </c>
      <c r="AC29" s="18">
        <v>8.9</v>
      </c>
      <c r="AD29" s="18">
        <v>9.6999999999999993</v>
      </c>
      <c r="AE29" s="18">
        <v>9.8000000000000007</v>
      </c>
      <c r="AF29" s="18">
        <v>8.5</v>
      </c>
      <c r="AG29" s="18">
        <v>8.4</v>
      </c>
      <c r="AH29" s="18">
        <v>9.3000000000000007</v>
      </c>
      <c r="AI29" s="18">
        <v>8.1999999999999993</v>
      </c>
      <c r="AJ29" s="18">
        <v>9.1</v>
      </c>
      <c r="AK29" s="18">
        <v>9.1</v>
      </c>
      <c r="AL29" s="18">
        <v>6.8</v>
      </c>
      <c r="AM29" s="18">
        <v>7.5</v>
      </c>
      <c r="AN29" s="18">
        <v>5.5</v>
      </c>
      <c r="AO29" s="18">
        <v>9</v>
      </c>
      <c r="AP29" s="18">
        <v>8.1999999999999993</v>
      </c>
      <c r="AQ29" s="18">
        <v>7.5</v>
      </c>
      <c r="AR29" s="18">
        <v>6.1</v>
      </c>
      <c r="AS29" s="18">
        <v>8.3000000000000007</v>
      </c>
      <c r="AT29" s="18">
        <v>9.1</v>
      </c>
      <c r="AU29" s="18">
        <v>10</v>
      </c>
      <c r="AV29" s="18">
        <v>8.4</v>
      </c>
      <c r="AW29" s="18">
        <v>8.6</v>
      </c>
      <c r="AX29" s="18">
        <v>10</v>
      </c>
      <c r="AY29" s="18">
        <v>10</v>
      </c>
      <c r="AZ29" s="18">
        <v>9.1</v>
      </c>
      <c r="BA29" s="18">
        <v>9.8000000000000007</v>
      </c>
      <c r="BB29" s="18">
        <v>8.6999999999999993</v>
      </c>
      <c r="BC29" s="18">
        <v>8.6999999999999993</v>
      </c>
      <c r="BD29" s="18">
        <v>8.6</v>
      </c>
      <c r="BE29" s="18">
        <v>7.9</v>
      </c>
      <c r="BF29" s="18">
        <v>7.2</v>
      </c>
      <c r="BG29" s="18">
        <v>8.3000000000000007</v>
      </c>
      <c r="BH29" t="str">
        <f>VLOOKUP(B29,'66DCHT'!$C$10:$G$54,3,0)</f>
        <v>18/04/1997</v>
      </c>
    </row>
    <row r="30" spans="1:60" customFormat="1" ht="13.8" x14ac:dyDescent="0.25">
      <c r="A30" s="12">
        <v>25</v>
      </c>
      <c r="B30" s="13" t="s">
        <v>567</v>
      </c>
      <c r="C30" s="13" t="str">
        <f t="shared" si="2"/>
        <v>NGUYỄN THẾ TRỊNH</v>
      </c>
      <c r="D30" s="13" t="s">
        <v>313</v>
      </c>
      <c r="E30" s="13" t="s">
        <v>568</v>
      </c>
      <c r="F30" s="14" t="s">
        <v>569</v>
      </c>
      <c r="G30" s="15">
        <v>127</v>
      </c>
      <c r="H30" s="15">
        <v>127</v>
      </c>
      <c r="I30" s="15">
        <v>127</v>
      </c>
      <c r="J30" s="16">
        <v>7.4629921259842522</v>
      </c>
      <c r="K30" s="16">
        <v>3</v>
      </c>
      <c r="L30" s="15">
        <v>0</v>
      </c>
      <c r="M30" s="15">
        <v>0</v>
      </c>
      <c r="N30" s="17">
        <v>0</v>
      </c>
      <c r="O30" s="17" t="s">
        <v>62</v>
      </c>
      <c r="P30" s="18">
        <v>6.5</v>
      </c>
      <c r="Q30" s="18">
        <v>5.7</v>
      </c>
      <c r="R30" s="18">
        <v>7.1</v>
      </c>
      <c r="S30" s="18">
        <v>8.4</v>
      </c>
      <c r="T30" s="18">
        <v>8.5</v>
      </c>
      <c r="U30" s="18">
        <v>7.9</v>
      </c>
      <c r="V30" s="18">
        <v>7.5</v>
      </c>
      <c r="W30" s="18">
        <v>9</v>
      </c>
      <c r="X30" s="18">
        <v>8.3000000000000007</v>
      </c>
      <c r="Y30" s="18">
        <v>9.1</v>
      </c>
      <c r="Z30" s="18">
        <v>6</v>
      </c>
      <c r="AA30" s="18">
        <v>8.6999999999999993</v>
      </c>
      <c r="AB30" s="18">
        <v>6.3</v>
      </c>
      <c r="AC30" s="18">
        <v>7.9</v>
      </c>
      <c r="AD30" s="18">
        <v>8.4</v>
      </c>
      <c r="AE30" s="18">
        <v>6.3</v>
      </c>
      <c r="AF30" s="18">
        <v>6.9</v>
      </c>
      <c r="AG30" s="18">
        <v>7.7</v>
      </c>
      <c r="AH30" s="18">
        <v>7.7</v>
      </c>
      <c r="AI30" s="18">
        <v>9.4</v>
      </c>
      <c r="AJ30" s="18">
        <v>8.9</v>
      </c>
      <c r="AK30" s="18">
        <v>8.1999999999999993</v>
      </c>
      <c r="AL30" s="18">
        <v>5.0999999999999996</v>
      </c>
      <c r="AM30" s="18">
        <v>6.1</v>
      </c>
      <c r="AN30" s="18">
        <v>6.5</v>
      </c>
      <c r="AO30" s="18">
        <v>8.5</v>
      </c>
      <c r="AP30" s="18">
        <v>6</v>
      </c>
      <c r="AQ30" s="18">
        <v>7.7</v>
      </c>
      <c r="AR30" s="18">
        <v>5.9</v>
      </c>
      <c r="AS30" s="18">
        <v>7.3</v>
      </c>
      <c r="AT30" s="18">
        <v>5.5</v>
      </c>
      <c r="AU30" s="18">
        <v>7.5</v>
      </c>
      <c r="AV30" s="18">
        <v>4.2</v>
      </c>
      <c r="AW30" s="18">
        <v>9.1</v>
      </c>
      <c r="AX30" s="18">
        <v>9.9</v>
      </c>
      <c r="AY30" s="18">
        <v>9.9</v>
      </c>
      <c r="AZ30" s="18">
        <v>6.4</v>
      </c>
      <c r="BA30" s="18">
        <v>9.6</v>
      </c>
      <c r="BB30" s="18">
        <v>6.8</v>
      </c>
      <c r="BC30" s="18">
        <v>5.4</v>
      </c>
      <c r="BD30" s="18">
        <v>6.2</v>
      </c>
      <c r="BE30" s="18">
        <v>6.8</v>
      </c>
      <c r="BF30" s="18">
        <v>8.1</v>
      </c>
      <c r="BG30" s="18">
        <v>6.7</v>
      </c>
      <c r="BH30" t="str">
        <f>VLOOKUP(B30,'66DCHT'!$C$10:$G$54,3,0)</f>
        <v>28/05/1997</v>
      </c>
    </row>
    <row r="31" spans="1:60" customFormat="1" ht="13.8" x14ac:dyDescent="0.25">
      <c r="A31" s="12">
        <v>26</v>
      </c>
      <c r="B31" s="13" t="s">
        <v>570</v>
      </c>
      <c r="C31" s="13" t="str">
        <f t="shared" si="2"/>
        <v>DƯƠNG ĐỨC TRUNG</v>
      </c>
      <c r="D31" s="13" t="s">
        <v>571</v>
      </c>
      <c r="E31" s="13" t="s">
        <v>572</v>
      </c>
      <c r="F31" s="14">
        <v>35468</v>
      </c>
      <c r="G31" s="15">
        <v>127</v>
      </c>
      <c r="H31" s="15">
        <v>127</v>
      </c>
      <c r="I31" s="15">
        <v>121</v>
      </c>
      <c r="J31" s="16">
        <v>5.9779527559055117</v>
      </c>
      <c r="K31" s="16">
        <v>2.0590551181102361</v>
      </c>
      <c r="L31" s="15">
        <v>3</v>
      </c>
      <c r="M31" s="15">
        <v>6</v>
      </c>
      <c r="N31" s="17">
        <v>4.7244094488188976E-2</v>
      </c>
      <c r="O31" s="17" t="s">
        <v>62</v>
      </c>
      <c r="P31" s="18">
        <v>3.7</v>
      </c>
      <c r="Q31" s="18">
        <v>5.2</v>
      </c>
      <c r="R31" s="18">
        <v>7.1</v>
      </c>
      <c r="S31" s="18">
        <v>7.4</v>
      </c>
      <c r="T31" s="18">
        <v>6</v>
      </c>
      <c r="U31" s="18">
        <v>5.3</v>
      </c>
      <c r="V31" s="18">
        <v>4.8</v>
      </c>
      <c r="W31" s="18">
        <v>5.0999999999999996</v>
      </c>
      <c r="X31" s="18">
        <v>7.9</v>
      </c>
      <c r="Y31" s="18">
        <v>6.4</v>
      </c>
      <c r="Z31" s="18">
        <v>5.4</v>
      </c>
      <c r="AA31" s="18">
        <v>6.8</v>
      </c>
      <c r="AB31" s="18">
        <v>4.7</v>
      </c>
      <c r="AC31" s="18">
        <v>8.3000000000000007</v>
      </c>
      <c r="AD31" s="18">
        <v>6.5</v>
      </c>
      <c r="AE31" s="18">
        <v>6.1</v>
      </c>
      <c r="AF31" s="18">
        <v>5.2</v>
      </c>
      <c r="AG31" s="18">
        <v>5.7</v>
      </c>
      <c r="AH31" s="18">
        <v>6.7</v>
      </c>
      <c r="AI31" s="18">
        <v>6</v>
      </c>
      <c r="AJ31" s="18">
        <v>6</v>
      </c>
      <c r="AK31" s="18">
        <v>4.9000000000000004</v>
      </c>
      <c r="AL31" s="18">
        <v>4</v>
      </c>
      <c r="AM31" s="18">
        <v>5.4</v>
      </c>
      <c r="AN31" s="18">
        <v>5.0999999999999996</v>
      </c>
      <c r="AO31" s="18">
        <v>6.7</v>
      </c>
      <c r="AP31" s="18">
        <v>4.0999999999999996</v>
      </c>
      <c r="AQ31" s="18">
        <v>6.8</v>
      </c>
      <c r="AR31" s="18">
        <v>4.0999999999999996</v>
      </c>
      <c r="AS31" s="18">
        <v>2.8</v>
      </c>
      <c r="AT31" s="18">
        <v>7.1</v>
      </c>
      <c r="AU31" s="18">
        <v>7.7</v>
      </c>
      <c r="AV31" s="18">
        <v>6.5</v>
      </c>
      <c r="AW31" s="18">
        <v>5</v>
      </c>
      <c r="AX31" s="18">
        <v>8.1999999999999993</v>
      </c>
      <c r="AY31" s="18">
        <v>8.1999999999999993</v>
      </c>
      <c r="AZ31" s="18">
        <v>4.5</v>
      </c>
      <c r="BA31" s="18">
        <v>7.6</v>
      </c>
      <c r="BB31" s="18">
        <v>6.6</v>
      </c>
      <c r="BC31" s="18">
        <v>5.0999999999999996</v>
      </c>
      <c r="BD31" s="18">
        <v>5.6</v>
      </c>
      <c r="BE31" s="18">
        <v>4.3</v>
      </c>
      <c r="BF31" s="18">
        <v>3.4</v>
      </c>
      <c r="BG31" s="18">
        <v>4.9000000000000004</v>
      </c>
      <c r="BH31" t="str">
        <f>VLOOKUP(B31,'66DCHT'!$C$10:$G$54,3,0)</f>
        <v>02/07/1997</v>
      </c>
    </row>
    <row r="32" spans="1:60" customFormat="1" ht="13.8" x14ac:dyDescent="0.25">
      <c r="A32" s="12">
        <v>27</v>
      </c>
      <c r="B32" s="13" t="s">
        <v>573</v>
      </c>
      <c r="C32" s="13" t="str">
        <f t="shared" si="2"/>
        <v>NGUYỄN MINH TÚ</v>
      </c>
      <c r="D32" s="13" t="s">
        <v>268</v>
      </c>
      <c r="E32" s="13" t="s">
        <v>269</v>
      </c>
      <c r="F32" s="14" t="s">
        <v>426</v>
      </c>
      <c r="G32" s="15">
        <v>127</v>
      </c>
      <c r="H32" s="15">
        <v>127</v>
      </c>
      <c r="I32" s="15">
        <v>127</v>
      </c>
      <c r="J32" s="16">
        <v>6.6393700787401571</v>
      </c>
      <c r="K32" s="16">
        <v>2.5393700787401574</v>
      </c>
      <c r="L32" s="15">
        <v>0</v>
      </c>
      <c r="M32" s="15">
        <v>0</v>
      </c>
      <c r="N32" s="17">
        <v>0</v>
      </c>
      <c r="O32" s="17" t="s">
        <v>62</v>
      </c>
      <c r="P32" s="18">
        <v>7.4</v>
      </c>
      <c r="Q32" s="18">
        <v>4.9000000000000004</v>
      </c>
      <c r="R32" s="18">
        <v>6.4</v>
      </c>
      <c r="S32" s="18">
        <v>6.3</v>
      </c>
      <c r="T32" s="18">
        <v>8.8000000000000007</v>
      </c>
      <c r="U32" s="18">
        <v>8.4</v>
      </c>
      <c r="V32" s="18">
        <v>8</v>
      </c>
      <c r="W32" s="18">
        <v>5.5</v>
      </c>
      <c r="X32" s="18">
        <v>8.1</v>
      </c>
      <c r="Y32" s="18">
        <v>6.3</v>
      </c>
      <c r="Z32" s="18">
        <v>8.8000000000000007</v>
      </c>
      <c r="AA32" s="18">
        <v>8.1</v>
      </c>
      <c r="AB32" s="18">
        <v>5.9</v>
      </c>
      <c r="AC32" s="18">
        <v>5.5</v>
      </c>
      <c r="AD32" s="18">
        <v>7.1</v>
      </c>
      <c r="AE32" s="18">
        <v>4.2</v>
      </c>
      <c r="AF32" s="18">
        <v>5.5</v>
      </c>
      <c r="AG32" s="18">
        <v>8.4</v>
      </c>
      <c r="AH32" s="18">
        <v>8.6</v>
      </c>
      <c r="AI32" s="18">
        <v>5.9</v>
      </c>
      <c r="AJ32" s="18">
        <v>6</v>
      </c>
      <c r="AK32" s="18">
        <v>4.5999999999999996</v>
      </c>
      <c r="AL32" s="18">
        <v>6.2</v>
      </c>
      <c r="AM32" s="18">
        <v>4</v>
      </c>
      <c r="AN32" s="18">
        <v>4.4000000000000004</v>
      </c>
      <c r="AO32" s="18">
        <v>5.3</v>
      </c>
      <c r="AP32" s="18">
        <v>6</v>
      </c>
      <c r="AQ32" s="18">
        <v>6.9</v>
      </c>
      <c r="AR32" s="18">
        <v>7.5</v>
      </c>
      <c r="AS32" s="18">
        <v>5.5</v>
      </c>
      <c r="AT32" s="18">
        <v>5.2</v>
      </c>
      <c r="AU32" s="18">
        <v>7.2</v>
      </c>
      <c r="AV32" s="18">
        <v>6.7</v>
      </c>
      <c r="AW32" s="18">
        <v>7.3</v>
      </c>
      <c r="AX32" s="18">
        <v>8.4</v>
      </c>
      <c r="AY32" s="18">
        <v>8.4</v>
      </c>
      <c r="AZ32" s="18">
        <v>4.3</v>
      </c>
      <c r="BA32" s="18">
        <v>9</v>
      </c>
      <c r="BB32" s="18">
        <v>5.8</v>
      </c>
      <c r="BC32" s="18">
        <v>4.8</v>
      </c>
      <c r="BD32" s="18">
        <v>7.1</v>
      </c>
      <c r="BE32" s="18">
        <v>5.7</v>
      </c>
      <c r="BF32" s="18">
        <v>8.9</v>
      </c>
      <c r="BG32" s="18">
        <v>6.8</v>
      </c>
      <c r="BH32" t="str">
        <f>VLOOKUP(B32,'66DCHT'!$C$10:$G$54,3,0)</f>
        <v>29/03/1997</v>
      </c>
    </row>
    <row r="33" spans="1:60" customFormat="1" ht="13.8" x14ac:dyDescent="0.25">
      <c r="A33" s="12">
        <v>28</v>
      </c>
      <c r="B33" s="13" t="s">
        <v>574</v>
      </c>
      <c r="C33" s="13" t="str">
        <f t="shared" si="2"/>
        <v>BÙI VĂN TUYÊN</v>
      </c>
      <c r="D33" s="13" t="s">
        <v>141</v>
      </c>
      <c r="E33" s="13" t="s">
        <v>575</v>
      </c>
      <c r="F33" s="14" t="s">
        <v>154</v>
      </c>
      <c r="G33" s="15">
        <v>127</v>
      </c>
      <c r="H33" s="15">
        <v>127</v>
      </c>
      <c r="I33" s="15">
        <v>127</v>
      </c>
      <c r="J33" s="16">
        <v>8.18976377952756</v>
      </c>
      <c r="K33" s="16">
        <v>3.4645669291338583</v>
      </c>
      <c r="L33" s="15">
        <v>0</v>
      </c>
      <c r="M33" s="15">
        <v>0</v>
      </c>
      <c r="N33" s="17">
        <v>0</v>
      </c>
      <c r="O33" s="17" t="s">
        <v>62</v>
      </c>
      <c r="P33" s="18">
        <v>7.9</v>
      </c>
      <c r="Q33" s="18">
        <v>8.1999999999999993</v>
      </c>
      <c r="R33" s="18">
        <v>7.4</v>
      </c>
      <c r="S33" s="18">
        <v>6.3</v>
      </c>
      <c r="T33" s="18">
        <v>8.3000000000000007</v>
      </c>
      <c r="U33" s="18">
        <v>7.9</v>
      </c>
      <c r="V33" s="18">
        <v>7.5</v>
      </c>
      <c r="W33" s="18">
        <v>7.6</v>
      </c>
      <c r="X33" s="18">
        <v>8.3000000000000007</v>
      </c>
      <c r="Y33" s="18">
        <v>9</v>
      </c>
      <c r="Z33" s="18">
        <v>7.1</v>
      </c>
      <c r="AA33" s="18">
        <v>9.1</v>
      </c>
      <c r="AB33" s="18">
        <v>9</v>
      </c>
      <c r="AC33" s="18">
        <v>6.8</v>
      </c>
      <c r="AD33" s="18">
        <v>7.8</v>
      </c>
      <c r="AE33" s="18">
        <v>10</v>
      </c>
      <c r="AF33" s="18">
        <v>8.4</v>
      </c>
      <c r="AG33" s="18">
        <v>9.1</v>
      </c>
      <c r="AH33" s="18">
        <v>9.9</v>
      </c>
      <c r="AI33" s="18">
        <v>8</v>
      </c>
      <c r="AJ33" s="18">
        <v>8.9</v>
      </c>
      <c r="AK33" s="18">
        <v>8.8000000000000007</v>
      </c>
      <c r="AL33" s="18">
        <v>7.5</v>
      </c>
      <c r="AM33" s="18">
        <v>8.4</v>
      </c>
      <c r="AN33" s="18">
        <v>7.2</v>
      </c>
      <c r="AO33" s="18">
        <v>6.6</v>
      </c>
      <c r="AP33" s="18">
        <v>8.1</v>
      </c>
      <c r="AQ33" s="18">
        <v>8.1999999999999993</v>
      </c>
      <c r="AR33" s="18">
        <v>6.3</v>
      </c>
      <c r="AS33" s="18">
        <v>7.3</v>
      </c>
      <c r="AT33" s="18">
        <v>8.1</v>
      </c>
      <c r="AU33" s="18">
        <v>8.4</v>
      </c>
      <c r="AV33" s="18">
        <v>8</v>
      </c>
      <c r="AW33" s="18">
        <v>8.4</v>
      </c>
      <c r="AX33" s="18">
        <v>8.6</v>
      </c>
      <c r="AY33" s="18">
        <v>8.6</v>
      </c>
      <c r="AZ33" s="18">
        <v>6.9</v>
      </c>
      <c r="BA33" s="18">
        <v>9</v>
      </c>
      <c r="BB33" s="18">
        <v>8.6999999999999993</v>
      </c>
      <c r="BC33" s="18">
        <v>9</v>
      </c>
      <c r="BD33" s="18">
        <v>8.9</v>
      </c>
      <c r="BE33" s="18">
        <v>8.1</v>
      </c>
      <c r="BF33" s="18">
        <v>9.8000000000000007</v>
      </c>
      <c r="BG33" s="18">
        <v>7.4</v>
      </c>
      <c r="BH33" t="str">
        <f>VLOOKUP(B33,'66DCHT'!$C$10:$G$54,3,0)</f>
        <v>27/09/1997</v>
      </c>
    </row>
    <row r="34" spans="1:60" customFormat="1" ht="13.8" x14ac:dyDescent="0.25">
      <c r="A34" s="12">
        <v>29</v>
      </c>
      <c r="B34" s="13" t="s">
        <v>576</v>
      </c>
      <c r="C34" s="13"/>
      <c r="D34" s="13" t="s">
        <v>577</v>
      </c>
      <c r="E34" s="13" t="s">
        <v>61</v>
      </c>
      <c r="F34" s="14" t="s">
        <v>387</v>
      </c>
      <c r="G34" s="15">
        <v>127</v>
      </c>
      <c r="H34" s="15">
        <v>117</v>
      </c>
      <c r="I34" s="15">
        <v>91</v>
      </c>
      <c r="J34" s="16">
        <v>4.8333333333333321</v>
      </c>
      <c r="K34" s="16">
        <v>1.5897435897435896</v>
      </c>
      <c r="L34" s="15">
        <v>11</v>
      </c>
      <c r="M34" s="15">
        <v>36</v>
      </c>
      <c r="N34" s="17">
        <v>0.28346456692913385</v>
      </c>
      <c r="O34" s="17" t="s">
        <v>151</v>
      </c>
      <c r="P34" s="18">
        <v>4.5999999999999996</v>
      </c>
      <c r="Q34" s="18">
        <v>5</v>
      </c>
      <c r="R34" s="18">
        <v>4.8</v>
      </c>
      <c r="S34" s="18">
        <v>6.5</v>
      </c>
      <c r="T34" s="18">
        <v>1.7</v>
      </c>
      <c r="U34" s="18">
        <v>6.5</v>
      </c>
      <c r="V34" s="18">
        <v>2.8</v>
      </c>
      <c r="W34" s="18">
        <v>5.3</v>
      </c>
      <c r="X34" s="18">
        <v>0</v>
      </c>
      <c r="Y34" s="18">
        <v>7.1</v>
      </c>
      <c r="Z34" s="18">
        <v>8.5</v>
      </c>
      <c r="AA34" s="18">
        <v>1.9</v>
      </c>
      <c r="AB34" s="18">
        <v>0</v>
      </c>
      <c r="AC34" s="18">
        <v>6</v>
      </c>
      <c r="AD34" s="18">
        <v>7.1</v>
      </c>
      <c r="AE34" s="18">
        <v>5.9</v>
      </c>
      <c r="AF34" s="18">
        <v>4.9000000000000004</v>
      </c>
      <c r="AG34" s="18">
        <v>7.4</v>
      </c>
      <c r="AH34" s="18">
        <v>6.4</v>
      </c>
      <c r="AI34" s="18">
        <v>6.4</v>
      </c>
      <c r="AJ34" s="18">
        <v>6.6</v>
      </c>
      <c r="AK34" s="18">
        <v>0</v>
      </c>
      <c r="AL34" s="18">
        <v>4.9000000000000004</v>
      </c>
      <c r="AM34" s="18">
        <v>6.5</v>
      </c>
      <c r="AN34" s="18">
        <v>4.8</v>
      </c>
      <c r="AO34" s="18">
        <v>4.9000000000000004</v>
      </c>
      <c r="AP34" s="18">
        <v>5.0999999999999996</v>
      </c>
      <c r="AQ34" s="18">
        <v>7</v>
      </c>
      <c r="AR34" s="18">
        <v>4.9000000000000004</v>
      </c>
      <c r="AS34" s="18">
        <v>4</v>
      </c>
      <c r="AT34" s="18">
        <v>0</v>
      </c>
      <c r="AU34" s="18">
        <v>6.4</v>
      </c>
      <c r="AV34" s="18">
        <v>2.7</v>
      </c>
      <c r="AW34" s="18">
        <v>5.9</v>
      </c>
      <c r="AX34" s="18" t="s">
        <v>67</v>
      </c>
      <c r="AY34" s="18" t="s">
        <v>67</v>
      </c>
      <c r="AZ34" s="18">
        <v>5.6</v>
      </c>
      <c r="BA34" s="18">
        <v>4.4000000000000004</v>
      </c>
      <c r="BB34" s="18">
        <v>7.5</v>
      </c>
      <c r="BC34" s="18">
        <v>6.6</v>
      </c>
      <c r="BD34" s="18">
        <v>6.2</v>
      </c>
      <c r="BE34" s="18">
        <v>4.2</v>
      </c>
      <c r="BF34" s="18">
        <v>5.8</v>
      </c>
      <c r="BG34" s="18">
        <v>0</v>
      </c>
      <c r="BH34" t="e">
        <f>VLOOKUP(B34,'66DCHT'!$C$10:$G$54,3,0)</f>
        <v>#N/A</v>
      </c>
    </row>
    <row r="35" spans="1:60" customFormat="1" ht="13.8" x14ac:dyDescent="0.25">
      <c r="A35" s="12">
        <v>30</v>
      </c>
      <c r="B35" s="13" t="s">
        <v>578</v>
      </c>
      <c r="C35" s="13"/>
      <c r="D35" s="13" t="s">
        <v>579</v>
      </c>
      <c r="E35" s="13" t="s">
        <v>61</v>
      </c>
      <c r="F35" s="14">
        <v>35683</v>
      </c>
      <c r="G35" s="15">
        <v>127</v>
      </c>
      <c r="H35" s="15">
        <v>125</v>
      </c>
      <c r="I35" s="15">
        <v>113</v>
      </c>
      <c r="J35" s="16">
        <v>5.6735999999999995</v>
      </c>
      <c r="K35" s="16">
        <v>1.8839999999999999</v>
      </c>
      <c r="L35" s="15">
        <v>6</v>
      </c>
      <c r="M35" s="15">
        <v>14</v>
      </c>
      <c r="N35" s="17">
        <v>0.11023622047244094</v>
      </c>
      <c r="O35" s="17" t="s">
        <v>151</v>
      </c>
      <c r="P35" s="18">
        <v>6.3</v>
      </c>
      <c r="Q35" s="18">
        <v>3.6</v>
      </c>
      <c r="R35" s="18">
        <v>6.5</v>
      </c>
      <c r="S35" s="18">
        <v>6</v>
      </c>
      <c r="T35" s="18">
        <v>6.5</v>
      </c>
      <c r="U35" s="18">
        <v>5.2</v>
      </c>
      <c r="V35" s="18">
        <v>5.4</v>
      </c>
      <c r="W35" s="18">
        <v>7.1</v>
      </c>
      <c r="X35" s="18">
        <v>7</v>
      </c>
      <c r="Y35" s="18">
        <v>7.2</v>
      </c>
      <c r="Z35" s="18">
        <v>4.8</v>
      </c>
      <c r="AA35" s="18">
        <v>7.4</v>
      </c>
      <c r="AB35" s="18">
        <v>4.7</v>
      </c>
      <c r="AC35" s="18">
        <v>5.0999999999999996</v>
      </c>
      <c r="AD35" s="18">
        <v>8.1</v>
      </c>
      <c r="AE35" s="18">
        <v>6.6</v>
      </c>
      <c r="AF35" s="18">
        <v>4.9000000000000004</v>
      </c>
      <c r="AG35" s="18">
        <v>5.5</v>
      </c>
      <c r="AH35" s="18">
        <v>5.6</v>
      </c>
      <c r="AI35" s="18">
        <v>5.5</v>
      </c>
      <c r="AJ35" s="18">
        <v>5.0999999999999996</v>
      </c>
      <c r="AK35" s="18">
        <v>0</v>
      </c>
      <c r="AL35" s="18">
        <v>5.4</v>
      </c>
      <c r="AM35" s="18">
        <v>4.5999999999999996</v>
      </c>
      <c r="AN35" s="18">
        <v>4.3</v>
      </c>
      <c r="AO35" s="18">
        <v>4</v>
      </c>
      <c r="AP35" s="18">
        <v>4.0999999999999996</v>
      </c>
      <c r="AQ35" s="18">
        <v>6.2</v>
      </c>
      <c r="AR35" s="18">
        <v>3.6</v>
      </c>
      <c r="AS35" s="18">
        <v>5</v>
      </c>
      <c r="AT35" s="18">
        <v>7.4</v>
      </c>
      <c r="AU35" s="18">
        <v>4.8</v>
      </c>
      <c r="AV35" s="18">
        <v>7.8</v>
      </c>
      <c r="AW35" s="18">
        <v>6.3</v>
      </c>
      <c r="AX35" s="18">
        <v>8.1999999999999993</v>
      </c>
      <c r="AY35" s="18">
        <v>8.1999999999999993</v>
      </c>
      <c r="AZ35" s="18">
        <v>6</v>
      </c>
      <c r="BA35" s="18">
        <v>4.5999999999999996</v>
      </c>
      <c r="BB35" s="18">
        <v>4.7</v>
      </c>
      <c r="BC35" s="18">
        <v>3.1</v>
      </c>
      <c r="BD35" s="18">
        <v>5</v>
      </c>
      <c r="BE35" s="18">
        <v>6.1</v>
      </c>
      <c r="BF35" s="18">
        <v>3.8</v>
      </c>
      <c r="BG35" s="18" t="s">
        <v>67</v>
      </c>
      <c r="BH35" t="str">
        <f>VLOOKUP(B35,'66DCHT'!$C$10:$G$54,3,0)</f>
        <v>09/10/1997</v>
      </c>
    </row>
    <row r="36" spans="1:60" customFormat="1" ht="13.8" x14ac:dyDescent="0.25">
      <c r="A36" s="12">
        <v>31</v>
      </c>
      <c r="B36" s="13" t="s">
        <v>580</v>
      </c>
      <c r="C36" s="13"/>
      <c r="D36" s="13" t="s">
        <v>581</v>
      </c>
      <c r="E36" s="13" t="s">
        <v>65</v>
      </c>
      <c r="F36" s="14" t="s">
        <v>582</v>
      </c>
      <c r="G36" s="15">
        <v>127</v>
      </c>
      <c r="H36" s="15">
        <v>121</v>
      </c>
      <c r="I36" s="15">
        <v>76</v>
      </c>
      <c r="J36" s="16">
        <v>3.9140495867768594</v>
      </c>
      <c r="K36" s="16">
        <v>1.1322314049586777</v>
      </c>
      <c r="L36" s="15">
        <v>16</v>
      </c>
      <c r="M36" s="15">
        <v>51</v>
      </c>
      <c r="N36" s="17">
        <v>0.40157480314960631</v>
      </c>
      <c r="O36" s="17" t="s">
        <v>151</v>
      </c>
      <c r="P36" s="18">
        <v>4.0999999999999996</v>
      </c>
      <c r="Q36" s="18">
        <v>4.9000000000000004</v>
      </c>
      <c r="R36" s="18">
        <v>5.5</v>
      </c>
      <c r="S36" s="18">
        <v>7.2</v>
      </c>
      <c r="T36" s="18">
        <v>1.7</v>
      </c>
      <c r="U36" s="18">
        <v>4.7</v>
      </c>
      <c r="V36" s="18">
        <v>4.5</v>
      </c>
      <c r="W36" s="18">
        <v>5</v>
      </c>
      <c r="X36" s="18">
        <v>8.1</v>
      </c>
      <c r="Y36" s="18">
        <v>3.2</v>
      </c>
      <c r="Z36" s="18">
        <v>4.8</v>
      </c>
      <c r="AA36" s="18">
        <v>7.4</v>
      </c>
      <c r="AB36" s="18">
        <v>0</v>
      </c>
      <c r="AC36" s="18">
        <v>4.5</v>
      </c>
      <c r="AD36" s="18">
        <v>0.8</v>
      </c>
      <c r="AE36" s="18">
        <v>7.1</v>
      </c>
      <c r="AF36" s="18">
        <v>4.5</v>
      </c>
      <c r="AG36" s="18" t="s">
        <v>67</v>
      </c>
      <c r="AH36" s="18">
        <v>7.9</v>
      </c>
      <c r="AI36" s="18">
        <v>0</v>
      </c>
      <c r="AJ36" s="18">
        <v>5.6</v>
      </c>
      <c r="AK36" s="18">
        <v>5.4</v>
      </c>
      <c r="AL36" s="18" t="s">
        <v>67</v>
      </c>
      <c r="AM36" s="18">
        <v>5.7</v>
      </c>
      <c r="AN36" s="18">
        <v>6.1</v>
      </c>
      <c r="AO36" s="18">
        <v>3.5</v>
      </c>
      <c r="AP36" s="18">
        <v>0</v>
      </c>
      <c r="AQ36" s="18">
        <v>7.5</v>
      </c>
      <c r="AR36" s="18">
        <v>5.4</v>
      </c>
      <c r="AS36" s="18">
        <v>1.8</v>
      </c>
      <c r="AT36" s="18">
        <v>0</v>
      </c>
      <c r="AU36" s="18">
        <v>4.9000000000000004</v>
      </c>
      <c r="AV36" s="18">
        <v>0</v>
      </c>
      <c r="AW36" s="18">
        <v>6.3</v>
      </c>
      <c r="AX36" s="18">
        <v>0</v>
      </c>
      <c r="AY36" s="18">
        <v>0</v>
      </c>
      <c r="AZ36" s="18">
        <v>4.9000000000000004</v>
      </c>
      <c r="BA36" s="18">
        <v>4.4000000000000004</v>
      </c>
      <c r="BB36" s="18">
        <v>3.6</v>
      </c>
      <c r="BC36" s="18">
        <v>5.7</v>
      </c>
      <c r="BD36" s="18">
        <v>0</v>
      </c>
      <c r="BE36" s="18">
        <v>4.3</v>
      </c>
      <c r="BF36" s="18">
        <v>4.8</v>
      </c>
      <c r="BG36" s="18">
        <v>6.4</v>
      </c>
      <c r="BH36" t="e">
        <f>VLOOKUP(B36,'66DCHT'!$C$10:$G$54,3,0)</f>
        <v>#N/A</v>
      </c>
    </row>
    <row r="37" spans="1:60" customFormat="1" ht="13.8" x14ac:dyDescent="0.25">
      <c r="A37" s="12">
        <v>32</v>
      </c>
      <c r="B37" s="13" t="s">
        <v>583</v>
      </c>
      <c r="C37" s="13"/>
      <c r="D37" s="13" t="s">
        <v>584</v>
      </c>
      <c r="E37" s="13" t="s">
        <v>171</v>
      </c>
      <c r="F37" s="14">
        <v>35766</v>
      </c>
      <c r="G37" s="15">
        <v>127</v>
      </c>
      <c r="H37" s="15">
        <v>127</v>
      </c>
      <c r="I37" s="15">
        <v>115</v>
      </c>
      <c r="J37" s="16">
        <v>5.6850393700787407</v>
      </c>
      <c r="K37" s="16">
        <v>1.9488188976377954</v>
      </c>
      <c r="L37" s="15">
        <v>4</v>
      </c>
      <c r="M37" s="15">
        <v>12</v>
      </c>
      <c r="N37" s="17">
        <v>9.4488188976377951E-2</v>
      </c>
      <c r="O37" s="17" t="s">
        <v>151</v>
      </c>
      <c r="P37" s="18">
        <v>4.4000000000000004</v>
      </c>
      <c r="Q37" s="18">
        <v>4.5999999999999996</v>
      </c>
      <c r="R37" s="18">
        <v>5</v>
      </c>
      <c r="S37" s="18">
        <v>6.9</v>
      </c>
      <c r="T37" s="18">
        <v>7.9</v>
      </c>
      <c r="U37" s="18">
        <v>5.4</v>
      </c>
      <c r="V37" s="18">
        <v>6.7</v>
      </c>
      <c r="W37" s="18">
        <v>5.8</v>
      </c>
      <c r="X37" s="18">
        <v>8.1</v>
      </c>
      <c r="Y37" s="18">
        <v>5.7</v>
      </c>
      <c r="Z37" s="18">
        <v>6.8</v>
      </c>
      <c r="AA37" s="18">
        <v>2.5</v>
      </c>
      <c r="AB37" s="18">
        <v>6.6</v>
      </c>
      <c r="AC37" s="18">
        <v>5.3</v>
      </c>
      <c r="AD37" s="18">
        <v>8.1</v>
      </c>
      <c r="AE37" s="18">
        <v>5.6</v>
      </c>
      <c r="AF37" s="18">
        <v>4.2</v>
      </c>
      <c r="AG37" s="18">
        <v>6.2</v>
      </c>
      <c r="AH37" s="18">
        <v>7</v>
      </c>
      <c r="AI37" s="18">
        <v>5.6</v>
      </c>
      <c r="AJ37" s="18">
        <v>5.2</v>
      </c>
      <c r="AK37" s="18">
        <v>5.6</v>
      </c>
      <c r="AL37" s="18">
        <v>5.2</v>
      </c>
      <c r="AM37" s="18">
        <v>8.1999999999999993</v>
      </c>
      <c r="AN37" s="18">
        <v>5.3</v>
      </c>
      <c r="AO37" s="18">
        <v>5</v>
      </c>
      <c r="AP37" s="18">
        <v>7.1</v>
      </c>
      <c r="AQ37" s="18">
        <v>6.2</v>
      </c>
      <c r="AR37" s="18">
        <v>5.6</v>
      </c>
      <c r="AS37" s="18">
        <v>7.1</v>
      </c>
      <c r="AT37" s="18">
        <v>4.5999999999999996</v>
      </c>
      <c r="AU37" s="18">
        <v>9.1</v>
      </c>
      <c r="AV37" s="18">
        <v>4.7</v>
      </c>
      <c r="AW37" s="18">
        <v>2.4</v>
      </c>
      <c r="AX37" s="18">
        <v>7.6</v>
      </c>
      <c r="AY37" s="18">
        <v>7.6</v>
      </c>
      <c r="AZ37" s="18">
        <v>2.5</v>
      </c>
      <c r="BA37" s="18">
        <v>5.6</v>
      </c>
      <c r="BB37" s="18">
        <v>4.3</v>
      </c>
      <c r="BC37" s="18">
        <v>5.8</v>
      </c>
      <c r="BD37" s="18">
        <v>0</v>
      </c>
      <c r="BE37" s="18">
        <v>6</v>
      </c>
      <c r="BF37" s="18">
        <v>5.7</v>
      </c>
      <c r="BG37" s="18">
        <v>5.6</v>
      </c>
      <c r="BH37" t="e">
        <f>VLOOKUP(B37,'66DCHT'!$C$10:$G$54,3,0)</f>
        <v>#N/A</v>
      </c>
    </row>
    <row r="38" spans="1:60" customFormat="1" ht="13.8" x14ac:dyDescent="0.25">
      <c r="A38" s="12">
        <v>33</v>
      </c>
      <c r="B38" s="13" t="s">
        <v>585</v>
      </c>
      <c r="C38" s="13"/>
      <c r="D38" s="13" t="s">
        <v>292</v>
      </c>
      <c r="E38" s="13" t="s">
        <v>586</v>
      </c>
      <c r="F38" s="14" t="s">
        <v>587</v>
      </c>
      <c r="G38" s="15">
        <v>127</v>
      </c>
      <c r="H38" s="15">
        <v>127</v>
      </c>
      <c r="I38" s="15">
        <v>117</v>
      </c>
      <c r="J38" s="16">
        <v>6.3566929133858281</v>
      </c>
      <c r="K38" s="16">
        <v>2.4566929133858268</v>
      </c>
      <c r="L38" s="15">
        <v>2</v>
      </c>
      <c r="M38" s="15">
        <v>10</v>
      </c>
      <c r="N38" s="17">
        <v>7.874015748031496E-2</v>
      </c>
      <c r="O38" s="17" t="s">
        <v>151</v>
      </c>
      <c r="P38" s="18">
        <v>7.6</v>
      </c>
      <c r="Q38" s="18">
        <v>7.8</v>
      </c>
      <c r="R38" s="18">
        <v>7</v>
      </c>
      <c r="S38" s="18">
        <v>8.9</v>
      </c>
      <c r="T38" s="18">
        <v>7</v>
      </c>
      <c r="U38" s="18">
        <v>8.1</v>
      </c>
      <c r="V38" s="18">
        <v>6.7</v>
      </c>
      <c r="W38" s="18">
        <v>7.6</v>
      </c>
      <c r="X38" s="18">
        <v>8.3000000000000007</v>
      </c>
      <c r="Y38" s="18">
        <v>7.3</v>
      </c>
      <c r="Z38" s="18">
        <v>8.6</v>
      </c>
      <c r="AA38" s="18">
        <v>7.9</v>
      </c>
      <c r="AB38" s="18">
        <v>8.1</v>
      </c>
      <c r="AC38" s="18">
        <v>4.5</v>
      </c>
      <c r="AD38" s="18">
        <v>7.3</v>
      </c>
      <c r="AE38" s="18">
        <v>7.6</v>
      </c>
      <c r="AF38" s="18">
        <v>5.3</v>
      </c>
      <c r="AG38" s="18">
        <v>6.7</v>
      </c>
      <c r="AH38" s="18">
        <v>7.3</v>
      </c>
      <c r="AI38" s="18">
        <v>7.5</v>
      </c>
      <c r="AJ38" s="18">
        <v>6.7</v>
      </c>
      <c r="AK38" s="18">
        <v>4.5999999999999996</v>
      </c>
      <c r="AL38" s="18">
        <v>7.7</v>
      </c>
      <c r="AM38" s="18">
        <v>5.0999999999999996</v>
      </c>
      <c r="AN38" s="18">
        <v>7.4</v>
      </c>
      <c r="AO38" s="18">
        <v>8.6999999999999993</v>
      </c>
      <c r="AP38" s="18">
        <v>5.4</v>
      </c>
      <c r="AQ38" s="18">
        <v>7.2</v>
      </c>
      <c r="AR38" s="18">
        <v>6.4</v>
      </c>
      <c r="AS38" s="18">
        <v>6.6</v>
      </c>
      <c r="AT38" s="18">
        <v>6.4</v>
      </c>
      <c r="AU38" s="18">
        <v>6.5</v>
      </c>
      <c r="AV38" s="18">
        <v>7.2</v>
      </c>
      <c r="AW38" s="18">
        <v>6.9</v>
      </c>
      <c r="AX38" s="18">
        <v>0</v>
      </c>
      <c r="AY38" s="18">
        <v>0</v>
      </c>
      <c r="AZ38" s="18">
        <v>7.3</v>
      </c>
      <c r="BA38" s="18">
        <v>5.4</v>
      </c>
      <c r="BB38" s="18">
        <v>5.6</v>
      </c>
      <c r="BC38" s="18">
        <v>6.6</v>
      </c>
      <c r="BD38" s="18">
        <v>4.8</v>
      </c>
      <c r="BE38" s="18">
        <v>5.0999999999999996</v>
      </c>
      <c r="BF38" s="18">
        <v>8.6</v>
      </c>
      <c r="BG38" s="18">
        <v>5.7</v>
      </c>
      <c r="BH38" t="e">
        <f>VLOOKUP(B38,'66DCHT'!$C$10:$G$54,3,0)</f>
        <v>#N/A</v>
      </c>
    </row>
    <row r="39" spans="1:60" customFormat="1" ht="13.8" x14ac:dyDescent="0.25">
      <c r="A39" s="12">
        <v>34</v>
      </c>
      <c r="B39" s="13" t="s">
        <v>588</v>
      </c>
      <c r="C39" s="13"/>
      <c r="D39" s="13" t="s">
        <v>589</v>
      </c>
      <c r="E39" s="13" t="s">
        <v>517</v>
      </c>
      <c r="F39" s="14" t="s">
        <v>590</v>
      </c>
      <c r="G39" s="15">
        <v>127</v>
      </c>
      <c r="H39" s="15">
        <v>125</v>
      </c>
      <c r="I39" s="15">
        <v>100</v>
      </c>
      <c r="J39" s="16">
        <v>5.1143999999999989</v>
      </c>
      <c r="K39" s="16">
        <v>1.6319999999999999</v>
      </c>
      <c r="L39" s="15">
        <v>10</v>
      </c>
      <c r="M39" s="15">
        <v>27</v>
      </c>
      <c r="N39" s="17">
        <v>0.2125984251968504</v>
      </c>
      <c r="O39" s="17" t="s">
        <v>151</v>
      </c>
      <c r="P39" s="18">
        <v>6.2</v>
      </c>
      <c r="Q39" s="18">
        <v>3.4</v>
      </c>
      <c r="R39" s="18">
        <v>4.8</v>
      </c>
      <c r="S39" s="18">
        <v>4.7</v>
      </c>
      <c r="T39" s="18">
        <v>6.2</v>
      </c>
      <c r="U39" s="18">
        <v>6.2</v>
      </c>
      <c r="V39" s="18">
        <v>5.4</v>
      </c>
      <c r="W39" s="18">
        <v>5.0999999999999996</v>
      </c>
      <c r="X39" s="18">
        <v>8.1</v>
      </c>
      <c r="Y39" s="18">
        <v>3.9</v>
      </c>
      <c r="Z39" s="18">
        <v>6.6</v>
      </c>
      <c r="AA39" s="18">
        <v>7.3</v>
      </c>
      <c r="AB39" s="18">
        <v>6.2</v>
      </c>
      <c r="AC39" s="18">
        <v>1.5</v>
      </c>
      <c r="AD39" s="18">
        <v>6.8</v>
      </c>
      <c r="AE39" s="18">
        <v>7.5</v>
      </c>
      <c r="AF39" s="18">
        <v>6.6</v>
      </c>
      <c r="AG39" s="18">
        <v>6.6</v>
      </c>
      <c r="AH39" s="18">
        <v>8.4</v>
      </c>
      <c r="AI39" s="18">
        <v>5.7</v>
      </c>
      <c r="AJ39" s="18">
        <v>4.5</v>
      </c>
      <c r="AK39" s="18">
        <v>0</v>
      </c>
      <c r="AL39" s="18">
        <v>5.8</v>
      </c>
      <c r="AM39" s="18">
        <v>6.5</v>
      </c>
      <c r="AN39" s="18">
        <v>4</v>
      </c>
      <c r="AO39" s="18">
        <v>4.5999999999999996</v>
      </c>
      <c r="AP39" s="18" t="s">
        <v>67</v>
      </c>
      <c r="AQ39" s="18">
        <v>4.7</v>
      </c>
      <c r="AR39" s="18">
        <v>4.5999999999999996</v>
      </c>
      <c r="AS39" s="18">
        <v>4.9000000000000004</v>
      </c>
      <c r="AT39" s="18">
        <v>4.5999999999999996</v>
      </c>
      <c r="AU39" s="18">
        <v>5.2</v>
      </c>
      <c r="AV39" s="18">
        <v>4.4000000000000004</v>
      </c>
      <c r="AW39" s="18">
        <v>4.3</v>
      </c>
      <c r="AX39" s="18">
        <v>7.6</v>
      </c>
      <c r="AY39" s="18">
        <v>7.6</v>
      </c>
      <c r="AZ39" s="18">
        <v>6.1</v>
      </c>
      <c r="BA39" s="18">
        <v>6</v>
      </c>
      <c r="BB39" s="18">
        <v>0</v>
      </c>
      <c r="BC39" s="18">
        <v>1.7</v>
      </c>
      <c r="BD39" s="18">
        <v>0</v>
      </c>
      <c r="BE39" s="18">
        <v>4.7</v>
      </c>
      <c r="BF39" s="18">
        <v>3.9</v>
      </c>
      <c r="BG39" s="18">
        <v>2.1</v>
      </c>
      <c r="BH39" t="e">
        <f>VLOOKUP(B39,'66DCHT'!$C$10:$G$54,3,0)</f>
        <v>#N/A</v>
      </c>
    </row>
    <row r="40" spans="1:60" customFormat="1" ht="13.8" x14ac:dyDescent="0.25">
      <c r="A40" s="12">
        <v>35</v>
      </c>
      <c r="B40" s="13" t="s">
        <v>591</v>
      </c>
      <c r="C40" s="13"/>
      <c r="D40" s="13" t="s">
        <v>592</v>
      </c>
      <c r="E40" s="13" t="s">
        <v>289</v>
      </c>
      <c r="F40" s="14" t="s">
        <v>593</v>
      </c>
      <c r="G40" s="15">
        <v>127</v>
      </c>
      <c r="H40" s="15">
        <v>115</v>
      </c>
      <c r="I40" s="15">
        <v>115</v>
      </c>
      <c r="J40" s="16">
        <v>7.0260869565217403</v>
      </c>
      <c r="K40" s="16">
        <v>2.7478260869565219</v>
      </c>
      <c r="L40" s="15">
        <v>3</v>
      </c>
      <c r="M40" s="15">
        <v>12</v>
      </c>
      <c r="N40" s="17">
        <v>9.4488188976377951E-2</v>
      </c>
      <c r="O40" s="17" t="s">
        <v>151</v>
      </c>
      <c r="P40" s="18">
        <v>6.5</v>
      </c>
      <c r="Q40" s="18">
        <v>5.2</v>
      </c>
      <c r="R40" s="18">
        <v>7.9</v>
      </c>
      <c r="S40" s="18">
        <v>8.6</v>
      </c>
      <c r="T40" s="18">
        <v>8.8000000000000007</v>
      </c>
      <c r="U40" s="18">
        <v>8</v>
      </c>
      <c r="V40" s="18">
        <v>7.5</v>
      </c>
      <c r="W40" s="18">
        <v>6.2</v>
      </c>
      <c r="X40" s="18">
        <v>8.6999999999999993</v>
      </c>
      <c r="Y40" s="18">
        <v>8.9</v>
      </c>
      <c r="Z40" s="18">
        <v>8.9</v>
      </c>
      <c r="AA40" s="18">
        <v>8.3000000000000007</v>
      </c>
      <c r="AB40" s="18">
        <v>8.1999999999999993</v>
      </c>
      <c r="AC40" s="18">
        <v>5.5</v>
      </c>
      <c r="AD40" s="18">
        <v>9</v>
      </c>
      <c r="AE40" s="18">
        <v>9.1</v>
      </c>
      <c r="AF40" s="18">
        <v>4.8</v>
      </c>
      <c r="AG40" s="18">
        <v>8.9</v>
      </c>
      <c r="AH40" s="18">
        <v>7.6</v>
      </c>
      <c r="AI40" s="18">
        <v>8.3000000000000007</v>
      </c>
      <c r="AJ40" s="18">
        <v>7.5</v>
      </c>
      <c r="AK40" s="18">
        <v>6.9</v>
      </c>
      <c r="AL40" s="18">
        <v>6.9</v>
      </c>
      <c r="AM40" s="18">
        <v>5.9</v>
      </c>
      <c r="AN40" s="18">
        <v>5.8</v>
      </c>
      <c r="AO40" s="18">
        <v>6.7</v>
      </c>
      <c r="AP40" s="18">
        <v>5.8</v>
      </c>
      <c r="AQ40" s="18">
        <v>6.8</v>
      </c>
      <c r="AR40" s="18">
        <v>6.2</v>
      </c>
      <c r="AS40" s="18">
        <v>8.1</v>
      </c>
      <c r="AT40" s="18">
        <v>8.6</v>
      </c>
      <c r="AU40" s="18">
        <v>9.1</v>
      </c>
      <c r="AV40" s="18">
        <v>4.9000000000000004</v>
      </c>
      <c r="AW40" s="18">
        <v>6.1</v>
      </c>
      <c r="AX40" s="18" t="s">
        <v>67</v>
      </c>
      <c r="AY40" s="18" t="s">
        <v>67</v>
      </c>
      <c r="AZ40" s="18">
        <v>5.7</v>
      </c>
      <c r="BA40" s="18">
        <v>4.9000000000000004</v>
      </c>
      <c r="BB40" s="18">
        <v>5.3</v>
      </c>
      <c r="BC40" s="18">
        <v>6.1</v>
      </c>
      <c r="BD40" s="18">
        <v>5.2</v>
      </c>
      <c r="BE40" s="18" t="s">
        <v>67</v>
      </c>
      <c r="BF40" s="18">
        <v>5.2</v>
      </c>
      <c r="BG40" s="18">
        <v>5.5</v>
      </c>
      <c r="BH40" t="e">
        <f>VLOOKUP(B40,'66DCHT'!$C$10:$G$54,3,0)</f>
        <v>#N/A</v>
      </c>
    </row>
    <row r="41" spans="1:60" customFormat="1" ht="13.8" x14ac:dyDescent="0.25">
      <c r="A41" s="12">
        <v>36</v>
      </c>
      <c r="B41" s="13" t="s">
        <v>594</v>
      </c>
      <c r="C41" s="13"/>
      <c r="D41" s="13" t="s">
        <v>595</v>
      </c>
      <c r="E41" s="13" t="s">
        <v>596</v>
      </c>
      <c r="F41" s="14" t="s">
        <v>597</v>
      </c>
      <c r="G41" s="15">
        <v>127</v>
      </c>
      <c r="H41" s="15">
        <v>116</v>
      </c>
      <c r="I41" s="15">
        <v>116</v>
      </c>
      <c r="J41" s="16">
        <v>6.7836206896551721</v>
      </c>
      <c r="K41" s="16">
        <v>2.5862068965517242</v>
      </c>
      <c r="L41" s="15">
        <v>4</v>
      </c>
      <c r="M41" s="15">
        <v>11</v>
      </c>
      <c r="N41" s="17">
        <v>8.6614173228346455E-2</v>
      </c>
      <c r="O41" s="17" t="s">
        <v>151</v>
      </c>
      <c r="P41" s="18">
        <v>4.9000000000000004</v>
      </c>
      <c r="Q41" s="18">
        <v>8.1</v>
      </c>
      <c r="R41" s="18">
        <v>7.2</v>
      </c>
      <c r="S41" s="18">
        <v>7.3</v>
      </c>
      <c r="T41" s="18">
        <v>8.8000000000000007</v>
      </c>
      <c r="U41" s="18">
        <v>5.2</v>
      </c>
      <c r="V41" s="18">
        <v>6.8</v>
      </c>
      <c r="W41" s="18">
        <v>6.1</v>
      </c>
      <c r="X41" s="18">
        <v>7</v>
      </c>
      <c r="Y41" s="18">
        <v>7.9</v>
      </c>
      <c r="Z41" s="18">
        <v>7.7</v>
      </c>
      <c r="AA41" s="18">
        <v>7.6</v>
      </c>
      <c r="AB41" s="18">
        <v>6.7</v>
      </c>
      <c r="AC41" s="18">
        <v>6.7</v>
      </c>
      <c r="AD41" s="18">
        <v>9.5</v>
      </c>
      <c r="AE41" s="18">
        <v>6</v>
      </c>
      <c r="AF41" s="18" t="s">
        <v>67</v>
      </c>
      <c r="AG41" s="18">
        <v>5.5</v>
      </c>
      <c r="AH41" s="18">
        <v>7.7</v>
      </c>
      <c r="AI41" s="18">
        <v>7</v>
      </c>
      <c r="AJ41" s="18">
        <v>7.7</v>
      </c>
      <c r="AK41" s="18">
        <v>5.0999999999999996</v>
      </c>
      <c r="AL41" s="18">
        <v>6.3</v>
      </c>
      <c r="AM41" s="18">
        <v>6.6</v>
      </c>
      <c r="AN41" s="18">
        <v>5</v>
      </c>
      <c r="AO41" s="18">
        <v>4.0999999999999996</v>
      </c>
      <c r="AP41" s="18">
        <v>4.5</v>
      </c>
      <c r="AQ41" s="18">
        <v>4.5999999999999996</v>
      </c>
      <c r="AR41" s="18" t="s">
        <v>67</v>
      </c>
      <c r="AS41" s="18">
        <v>4.0999999999999996</v>
      </c>
      <c r="AT41" s="18">
        <v>8.5</v>
      </c>
      <c r="AU41" s="18">
        <v>8.8000000000000007</v>
      </c>
      <c r="AV41" s="18">
        <v>4.0999999999999996</v>
      </c>
      <c r="AW41" s="18">
        <v>5.2</v>
      </c>
      <c r="AX41" s="18">
        <v>9.6999999999999993</v>
      </c>
      <c r="AY41" s="18">
        <v>9.6999999999999993</v>
      </c>
      <c r="AZ41" s="18">
        <v>7.3</v>
      </c>
      <c r="BA41" s="18" t="s">
        <v>67</v>
      </c>
      <c r="BB41" s="18">
        <v>5.9</v>
      </c>
      <c r="BC41" s="18">
        <v>5.2</v>
      </c>
      <c r="BD41" s="18" t="s">
        <v>67</v>
      </c>
      <c r="BE41" s="18">
        <v>6.5</v>
      </c>
      <c r="BF41" s="18">
        <v>6</v>
      </c>
      <c r="BG41" s="18">
        <v>5.3</v>
      </c>
      <c r="BH41" t="str">
        <f>VLOOKUP(B41,'66DCHT'!$C$10:$G$54,3,0)</f>
        <v>13/09/1996</v>
      </c>
    </row>
    <row r="42" spans="1:60" customFormat="1" ht="13.8" x14ac:dyDescent="0.25">
      <c r="A42" s="12">
        <v>37</v>
      </c>
      <c r="B42" s="13" t="s">
        <v>598</v>
      </c>
      <c r="C42" s="13"/>
      <c r="D42" s="13" t="s">
        <v>599</v>
      </c>
      <c r="E42" s="13" t="s">
        <v>600</v>
      </c>
      <c r="F42" s="14">
        <v>35684</v>
      </c>
      <c r="G42" s="15">
        <v>127</v>
      </c>
      <c r="H42" s="15">
        <v>117</v>
      </c>
      <c r="I42" s="15">
        <v>113</v>
      </c>
      <c r="J42" s="16">
        <v>5.7641025641025649</v>
      </c>
      <c r="K42" s="16">
        <v>1.9487179487179487</v>
      </c>
      <c r="L42" s="15">
        <v>4</v>
      </c>
      <c r="M42" s="15">
        <v>14</v>
      </c>
      <c r="N42" s="17">
        <v>0.11023622047244094</v>
      </c>
      <c r="O42" s="17" t="s">
        <v>151</v>
      </c>
      <c r="P42" s="18">
        <v>4</v>
      </c>
      <c r="Q42" s="18">
        <v>7.9</v>
      </c>
      <c r="R42" s="18">
        <v>7.2</v>
      </c>
      <c r="S42" s="18">
        <v>7.7</v>
      </c>
      <c r="T42" s="18">
        <v>6.2</v>
      </c>
      <c r="U42" s="18">
        <v>4</v>
      </c>
      <c r="V42" s="18">
        <v>8</v>
      </c>
      <c r="W42" s="18">
        <v>6.9</v>
      </c>
      <c r="X42" s="18">
        <v>7</v>
      </c>
      <c r="Y42" s="18">
        <v>8.1</v>
      </c>
      <c r="Z42" s="18">
        <v>4.7</v>
      </c>
      <c r="AA42" s="18">
        <v>7.2</v>
      </c>
      <c r="AB42" s="18">
        <v>6.7</v>
      </c>
      <c r="AC42" s="18">
        <v>4.7</v>
      </c>
      <c r="AD42" s="18">
        <v>8.5</v>
      </c>
      <c r="AE42" s="18">
        <v>5.7</v>
      </c>
      <c r="AF42" s="18">
        <v>4.4000000000000004</v>
      </c>
      <c r="AG42" s="18">
        <v>5.8</v>
      </c>
      <c r="AH42" s="18">
        <v>6.1</v>
      </c>
      <c r="AI42" s="18">
        <v>6.2</v>
      </c>
      <c r="AJ42" s="18">
        <v>7.2</v>
      </c>
      <c r="AK42" s="18">
        <v>6.8</v>
      </c>
      <c r="AL42" s="18">
        <v>5</v>
      </c>
      <c r="AM42" s="18">
        <v>4</v>
      </c>
      <c r="AN42" s="18">
        <v>5.9</v>
      </c>
      <c r="AO42" s="18">
        <v>4.2</v>
      </c>
      <c r="AP42" s="18">
        <v>5.7</v>
      </c>
      <c r="AQ42" s="18">
        <v>4.0999999999999996</v>
      </c>
      <c r="AR42" s="18">
        <v>4.9000000000000004</v>
      </c>
      <c r="AS42" s="18">
        <v>3.6</v>
      </c>
      <c r="AT42" s="18">
        <v>7</v>
      </c>
      <c r="AU42" s="18">
        <v>4.4000000000000004</v>
      </c>
      <c r="AV42" s="18">
        <v>4.3</v>
      </c>
      <c r="AW42" s="18">
        <v>4.8</v>
      </c>
      <c r="AX42" s="18" t="s">
        <v>67</v>
      </c>
      <c r="AY42" s="18" t="s">
        <v>67</v>
      </c>
      <c r="AZ42" s="18">
        <v>7.4</v>
      </c>
      <c r="BA42" s="18">
        <v>7.8</v>
      </c>
      <c r="BB42" s="18">
        <v>4.4000000000000004</v>
      </c>
      <c r="BC42" s="18">
        <v>4.0999999999999996</v>
      </c>
      <c r="BD42" s="18">
        <v>4.5999999999999996</v>
      </c>
      <c r="BE42" s="18">
        <v>4</v>
      </c>
      <c r="BF42" s="18">
        <v>3.2</v>
      </c>
      <c r="BG42" s="18">
        <v>5.8</v>
      </c>
      <c r="BH42" t="e">
        <f>VLOOKUP(B42,'66DCHT'!$C$10:$G$54,3,0)</f>
        <v>#N/A</v>
      </c>
    </row>
    <row r="43" spans="1:60" customFormat="1" ht="13.8" x14ac:dyDescent="0.25">
      <c r="A43" s="12">
        <v>38</v>
      </c>
      <c r="B43" s="13" t="s">
        <v>601</v>
      </c>
      <c r="C43" s="13"/>
      <c r="D43" s="13" t="s">
        <v>602</v>
      </c>
      <c r="E43" s="13" t="s">
        <v>603</v>
      </c>
      <c r="F43" s="14">
        <v>35522</v>
      </c>
      <c r="G43" s="15">
        <v>127</v>
      </c>
      <c r="H43" s="15">
        <v>127</v>
      </c>
      <c r="I43" s="15">
        <v>107</v>
      </c>
      <c r="J43" s="16">
        <v>5.4188976377952747</v>
      </c>
      <c r="K43" s="16">
        <v>1.704724409448819</v>
      </c>
      <c r="L43" s="15">
        <v>7</v>
      </c>
      <c r="M43" s="15">
        <v>20</v>
      </c>
      <c r="N43" s="17">
        <v>0.15748031496062992</v>
      </c>
      <c r="O43" s="17" t="s">
        <v>151</v>
      </c>
      <c r="P43" s="18">
        <v>6.2</v>
      </c>
      <c r="Q43" s="18">
        <v>2.7</v>
      </c>
      <c r="R43" s="18">
        <v>5.5</v>
      </c>
      <c r="S43" s="18">
        <v>6.3</v>
      </c>
      <c r="T43" s="18">
        <v>6.8</v>
      </c>
      <c r="U43" s="18">
        <v>7.7</v>
      </c>
      <c r="V43" s="18">
        <v>6.3</v>
      </c>
      <c r="W43" s="18">
        <v>6.7</v>
      </c>
      <c r="X43" s="18">
        <v>7</v>
      </c>
      <c r="Y43" s="18">
        <v>6.4</v>
      </c>
      <c r="Z43" s="18">
        <v>4.9000000000000004</v>
      </c>
      <c r="AA43" s="18">
        <v>6.9</v>
      </c>
      <c r="AB43" s="18">
        <v>5.7</v>
      </c>
      <c r="AC43" s="18">
        <v>5.2</v>
      </c>
      <c r="AD43" s="18">
        <v>7.7</v>
      </c>
      <c r="AE43" s="18">
        <v>6</v>
      </c>
      <c r="AF43" s="18">
        <v>3.6</v>
      </c>
      <c r="AG43" s="18">
        <v>6.9</v>
      </c>
      <c r="AH43" s="18">
        <v>6.2</v>
      </c>
      <c r="AI43" s="18">
        <v>4.5</v>
      </c>
      <c r="AJ43" s="18">
        <v>5.2</v>
      </c>
      <c r="AK43" s="18">
        <v>5.9</v>
      </c>
      <c r="AL43" s="18">
        <v>5.6</v>
      </c>
      <c r="AM43" s="18">
        <v>4.7</v>
      </c>
      <c r="AN43" s="18">
        <v>4.3</v>
      </c>
      <c r="AO43" s="18">
        <v>3.1</v>
      </c>
      <c r="AP43" s="18">
        <v>7.3</v>
      </c>
      <c r="AQ43" s="18">
        <v>7.7</v>
      </c>
      <c r="AR43" s="18">
        <v>5.2</v>
      </c>
      <c r="AS43" s="18">
        <v>2.4</v>
      </c>
      <c r="AT43" s="18">
        <v>6.9</v>
      </c>
      <c r="AU43" s="18">
        <v>5</v>
      </c>
      <c r="AV43" s="18">
        <v>5.9</v>
      </c>
      <c r="AW43" s="18">
        <v>5.0999999999999996</v>
      </c>
      <c r="AX43" s="18">
        <v>5.9</v>
      </c>
      <c r="AY43" s="18">
        <v>5.9</v>
      </c>
      <c r="AZ43" s="18">
        <v>2.5</v>
      </c>
      <c r="BA43" s="18">
        <v>4</v>
      </c>
      <c r="BB43" s="18">
        <v>5</v>
      </c>
      <c r="BC43" s="18">
        <v>4.8</v>
      </c>
      <c r="BD43" s="18">
        <v>2.6</v>
      </c>
      <c r="BE43" s="18">
        <v>3.9</v>
      </c>
      <c r="BF43" s="18">
        <v>4.2</v>
      </c>
      <c r="BG43" s="18">
        <v>6.1</v>
      </c>
      <c r="BH43" t="e">
        <f>VLOOKUP(B43,'66DCHT'!$C$10:$G$54,3,0)</f>
        <v>#N/A</v>
      </c>
    </row>
    <row r="44" spans="1:60" customFormat="1" ht="13.8" x14ac:dyDescent="0.25">
      <c r="A44" s="12">
        <v>39</v>
      </c>
      <c r="B44" s="13" t="s">
        <v>604</v>
      </c>
      <c r="C44" s="13"/>
      <c r="D44" s="13" t="s">
        <v>605</v>
      </c>
      <c r="E44" s="13" t="s">
        <v>606</v>
      </c>
      <c r="F44" s="14" t="s">
        <v>607</v>
      </c>
      <c r="G44" s="15">
        <v>127</v>
      </c>
      <c r="H44" s="15">
        <v>127</v>
      </c>
      <c r="I44" s="15">
        <v>117</v>
      </c>
      <c r="J44" s="16">
        <v>5.4314960629921254</v>
      </c>
      <c r="K44" s="16">
        <v>1.9094488188976377</v>
      </c>
      <c r="L44" s="15">
        <v>2</v>
      </c>
      <c r="M44" s="15">
        <v>10</v>
      </c>
      <c r="N44" s="17">
        <v>7.874015748031496E-2</v>
      </c>
      <c r="O44" s="17" t="s">
        <v>151</v>
      </c>
      <c r="P44" s="18">
        <v>4.2</v>
      </c>
      <c r="Q44" s="18">
        <v>8.1</v>
      </c>
      <c r="R44" s="18">
        <v>7.2</v>
      </c>
      <c r="S44" s="18">
        <v>6</v>
      </c>
      <c r="T44" s="18">
        <v>6.5</v>
      </c>
      <c r="U44" s="18">
        <v>6.2</v>
      </c>
      <c r="V44" s="18">
        <v>7.6</v>
      </c>
      <c r="W44" s="18">
        <v>5.7</v>
      </c>
      <c r="X44" s="18">
        <v>7</v>
      </c>
      <c r="Y44" s="18">
        <v>6.7</v>
      </c>
      <c r="Z44" s="18">
        <v>4.0999999999999996</v>
      </c>
      <c r="AA44" s="18">
        <v>5</v>
      </c>
      <c r="AB44" s="18">
        <v>4.5999999999999996</v>
      </c>
      <c r="AC44" s="18">
        <v>6</v>
      </c>
      <c r="AD44" s="18">
        <v>5.9</v>
      </c>
      <c r="AE44" s="18">
        <v>5.7</v>
      </c>
      <c r="AF44" s="18">
        <v>5.2</v>
      </c>
      <c r="AG44" s="18">
        <v>5.7</v>
      </c>
      <c r="AH44" s="18">
        <v>5.2</v>
      </c>
      <c r="AI44" s="18">
        <v>6.5</v>
      </c>
      <c r="AJ44" s="18">
        <v>4.5</v>
      </c>
      <c r="AK44" s="18">
        <v>7.5</v>
      </c>
      <c r="AL44" s="18">
        <v>5.9</v>
      </c>
      <c r="AM44" s="18">
        <v>4.7</v>
      </c>
      <c r="AN44" s="18">
        <v>6</v>
      </c>
      <c r="AO44" s="18">
        <v>5.8</v>
      </c>
      <c r="AP44" s="18">
        <v>7.2</v>
      </c>
      <c r="AQ44" s="18">
        <v>5.7</v>
      </c>
      <c r="AR44" s="18">
        <v>4.2</v>
      </c>
      <c r="AS44" s="18">
        <v>4.4000000000000004</v>
      </c>
      <c r="AT44" s="18">
        <v>6.9</v>
      </c>
      <c r="AU44" s="18">
        <v>5.8</v>
      </c>
      <c r="AV44" s="18">
        <v>4.5</v>
      </c>
      <c r="AW44" s="18">
        <v>6.3</v>
      </c>
      <c r="AX44" s="18">
        <v>0</v>
      </c>
      <c r="AY44" s="18">
        <v>0</v>
      </c>
      <c r="AZ44" s="18">
        <v>7.2</v>
      </c>
      <c r="BA44" s="18">
        <v>5.4</v>
      </c>
      <c r="BB44" s="18">
        <v>5.5</v>
      </c>
      <c r="BC44" s="18">
        <v>8.5</v>
      </c>
      <c r="BD44" s="18">
        <v>4.5999999999999996</v>
      </c>
      <c r="BE44" s="18">
        <v>4.7</v>
      </c>
      <c r="BF44" s="18">
        <v>5.7</v>
      </c>
      <c r="BG44" s="18">
        <v>5.9</v>
      </c>
      <c r="BH44" t="e">
        <f>VLOOKUP(B44,'66DCHT'!$C$10:$G$54,3,0)</f>
        <v>#N/A</v>
      </c>
    </row>
    <row r="45" spans="1:60" customFormat="1" ht="13.8" x14ac:dyDescent="0.25">
      <c r="A45" s="12">
        <v>40</v>
      </c>
      <c r="B45" s="13" t="s">
        <v>608</v>
      </c>
      <c r="C45" s="13"/>
      <c r="D45" s="13" t="s">
        <v>609</v>
      </c>
      <c r="E45" s="13" t="s">
        <v>314</v>
      </c>
      <c r="F45" s="14" t="s">
        <v>610</v>
      </c>
      <c r="G45" s="15">
        <v>127</v>
      </c>
      <c r="H45" s="15">
        <v>127</v>
      </c>
      <c r="I45" s="15">
        <v>119</v>
      </c>
      <c r="J45" s="16">
        <v>5.8551181102362202</v>
      </c>
      <c r="K45" s="16">
        <v>1.9763779527559056</v>
      </c>
      <c r="L45" s="15">
        <v>3</v>
      </c>
      <c r="M45" s="15">
        <v>8</v>
      </c>
      <c r="N45" s="17">
        <v>6.2992125984251968E-2</v>
      </c>
      <c r="O45" s="17" t="s">
        <v>151</v>
      </c>
      <c r="P45" s="18">
        <v>3.4</v>
      </c>
      <c r="Q45" s="18">
        <v>4.4000000000000004</v>
      </c>
      <c r="R45" s="18">
        <v>6.5</v>
      </c>
      <c r="S45" s="18">
        <v>7.2</v>
      </c>
      <c r="T45" s="18">
        <v>6.1</v>
      </c>
      <c r="U45" s="18">
        <v>7.9</v>
      </c>
      <c r="V45" s="18">
        <v>7.8</v>
      </c>
      <c r="W45" s="18">
        <v>5.4</v>
      </c>
      <c r="X45" s="18">
        <v>0</v>
      </c>
      <c r="Y45" s="18">
        <v>6.9</v>
      </c>
      <c r="Z45" s="18">
        <v>4.5</v>
      </c>
      <c r="AA45" s="18">
        <v>7.2</v>
      </c>
      <c r="AB45" s="18">
        <v>5</v>
      </c>
      <c r="AC45" s="18">
        <v>6.5</v>
      </c>
      <c r="AD45" s="18">
        <v>6.5</v>
      </c>
      <c r="AE45" s="18">
        <v>6.8</v>
      </c>
      <c r="AF45" s="18">
        <v>4.3</v>
      </c>
      <c r="AG45" s="18">
        <v>5.5</v>
      </c>
      <c r="AH45" s="18">
        <v>7.9</v>
      </c>
      <c r="AI45" s="18">
        <v>6.3</v>
      </c>
      <c r="AJ45" s="18">
        <v>4.5</v>
      </c>
      <c r="AK45" s="18">
        <v>6.8</v>
      </c>
      <c r="AL45" s="18">
        <v>6.6</v>
      </c>
      <c r="AM45" s="18">
        <v>7.3</v>
      </c>
      <c r="AN45" s="18">
        <v>5.0999999999999996</v>
      </c>
      <c r="AO45" s="18">
        <v>5.2</v>
      </c>
      <c r="AP45" s="18">
        <v>4.3</v>
      </c>
      <c r="AQ45" s="18">
        <v>6.3</v>
      </c>
      <c r="AR45" s="18">
        <v>5.0999999999999996</v>
      </c>
      <c r="AS45" s="18">
        <v>5.2</v>
      </c>
      <c r="AT45" s="18">
        <v>5.9</v>
      </c>
      <c r="AU45" s="18">
        <v>8</v>
      </c>
      <c r="AV45" s="18">
        <v>5.5</v>
      </c>
      <c r="AW45" s="18">
        <v>4.3</v>
      </c>
      <c r="AX45" s="18">
        <v>7.9</v>
      </c>
      <c r="AY45" s="18">
        <v>7.9</v>
      </c>
      <c r="AZ45" s="18">
        <v>5.4</v>
      </c>
      <c r="BA45" s="18">
        <v>7.8</v>
      </c>
      <c r="BB45" s="18">
        <v>5</v>
      </c>
      <c r="BC45" s="18">
        <v>4.9000000000000004</v>
      </c>
      <c r="BD45" s="18">
        <v>3.5</v>
      </c>
      <c r="BE45" s="18">
        <v>4.7</v>
      </c>
      <c r="BF45" s="18">
        <v>4.3</v>
      </c>
      <c r="BG45" s="18">
        <v>5.4</v>
      </c>
      <c r="BH45" t="e">
        <f>VLOOKUP(B45,'66DCHT'!$C$10:$G$54,3,0)</f>
        <v>#N/A</v>
      </c>
    </row>
    <row r="46" spans="1:60" customFormat="1" ht="13.8" x14ac:dyDescent="0.25">
      <c r="A46" s="12">
        <v>41</v>
      </c>
      <c r="B46" s="13" t="s">
        <v>611</v>
      </c>
      <c r="C46" s="13"/>
      <c r="D46" s="13" t="s">
        <v>612</v>
      </c>
      <c r="E46" s="13" t="s">
        <v>199</v>
      </c>
      <c r="F46" s="14" t="s">
        <v>613</v>
      </c>
      <c r="G46" s="15">
        <v>127</v>
      </c>
      <c r="H46" s="15">
        <v>117</v>
      </c>
      <c r="I46" s="15">
        <v>117</v>
      </c>
      <c r="J46" s="16">
        <v>6.6529914529914524</v>
      </c>
      <c r="K46" s="16">
        <v>2.5341880341880341</v>
      </c>
      <c r="L46" s="15">
        <v>2</v>
      </c>
      <c r="M46" s="15">
        <v>10</v>
      </c>
      <c r="N46" s="17">
        <v>7.874015748031496E-2</v>
      </c>
      <c r="O46" s="17" t="s">
        <v>151</v>
      </c>
      <c r="P46" s="18">
        <v>4.4000000000000004</v>
      </c>
      <c r="Q46" s="18">
        <v>4.5999999999999996</v>
      </c>
      <c r="R46" s="18">
        <v>6.2</v>
      </c>
      <c r="S46" s="18">
        <v>7.1</v>
      </c>
      <c r="T46" s="18">
        <v>7.5</v>
      </c>
      <c r="U46" s="18">
        <v>8.3000000000000007</v>
      </c>
      <c r="V46" s="18">
        <v>8.6999999999999993</v>
      </c>
      <c r="W46" s="18">
        <v>8.8000000000000007</v>
      </c>
      <c r="X46" s="18">
        <v>9</v>
      </c>
      <c r="Y46" s="18">
        <v>7.6</v>
      </c>
      <c r="Z46" s="18">
        <v>7.1</v>
      </c>
      <c r="AA46" s="18">
        <v>7.8</v>
      </c>
      <c r="AB46" s="18">
        <v>6.2</v>
      </c>
      <c r="AC46" s="18">
        <v>6.5</v>
      </c>
      <c r="AD46" s="18">
        <v>8.3000000000000007</v>
      </c>
      <c r="AE46" s="18">
        <v>6.1</v>
      </c>
      <c r="AF46" s="18">
        <v>5.2</v>
      </c>
      <c r="AG46" s="18">
        <v>7.4</v>
      </c>
      <c r="AH46" s="18">
        <v>10</v>
      </c>
      <c r="AI46" s="18">
        <v>9.3000000000000007</v>
      </c>
      <c r="AJ46" s="18">
        <v>6.6</v>
      </c>
      <c r="AK46" s="18">
        <v>9.1</v>
      </c>
      <c r="AL46" s="18">
        <v>7.1</v>
      </c>
      <c r="AM46" s="18">
        <v>4.5</v>
      </c>
      <c r="AN46" s="18">
        <v>5.5</v>
      </c>
      <c r="AO46" s="18">
        <v>5</v>
      </c>
      <c r="AP46" s="18">
        <v>7</v>
      </c>
      <c r="AQ46" s="18">
        <v>5.5</v>
      </c>
      <c r="AR46" s="18">
        <v>6.5</v>
      </c>
      <c r="AS46" s="18">
        <v>7.7</v>
      </c>
      <c r="AT46" s="18">
        <v>5.7</v>
      </c>
      <c r="AU46" s="18">
        <v>8.1</v>
      </c>
      <c r="AV46" s="18">
        <v>7.1</v>
      </c>
      <c r="AW46" s="18">
        <v>4.3</v>
      </c>
      <c r="AX46" s="18" t="s">
        <v>67</v>
      </c>
      <c r="AY46" s="18" t="s">
        <v>67</v>
      </c>
      <c r="AZ46" s="18">
        <v>5.4</v>
      </c>
      <c r="BA46" s="18">
        <v>5.9</v>
      </c>
      <c r="BB46" s="18">
        <v>5.3</v>
      </c>
      <c r="BC46" s="18">
        <v>4.2</v>
      </c>
      <c r="BD46" s="18">
        <v>4.3</v>
      </c>
      <c r="BE46" s="18">
        <v>6.1</v>
      </c>
      <c r="BF46" s="18">
        <v>6.3</v>
      </c>
      <c r="BG46" s="18">
        <v>8.1</v>
      </c>
      <c r="BH46" t="e">
        <f>VLOOKUP(B46,'66DCHT'!$C$10:$G$54,3,0)</f>
        <v>#N/A</v>
      </c>
    </row>
    <row r="47" spans="1:60" customFormat="1" ht="13.8" x14ac:dyDescent="0.25">
      <c r="A47" s="12">
        <v>42</v>
      </c>
      <c r="B47" s="13" t="s">
        <v>614</v>
      </c>
      <c r="C47" s="13"/>
      <c r="D47" s="13" t="s">
        <v>615</v>
      </c>
      <c r="E47" s="13" t="s">
        <v>124</v>
      </c>
      <c r="F47" s="14" t="s">
        <v>616</v>
      </c>
      <c r="G47" s="15">
        <v>127</v>
      </c>
      <c r="H47" s="15">
        <v>127</v>
      </c>
      <c r="I47" s="15">
        <v>119</v>
      </c>
      <c r="J47" s="16">
        <v>5.8244094488188969</v>
      </c>
      <c r="K47" s="16">
        <v>2.0354330708661417</v>
      </c>
      <c r="L47" s="15">
        <v>3</v>
      </c>
      <c r="M47" s="15">
        <v>8</v>
      </c>
      <c r="N47" s="17">
        <v>6.2992125984251968E-2</v>
      </c>
      <c r="O47" s="17" t="s">
        <v>151</v>
      </c>
      <c r="P47" s="18">
        <v>4.4000000000000004</v>
      </c>
      <c r="Q47" s="18">
        <v>4.9000000000000004</v>
      </c>
      <c r="R47" s="18">
        <v>6.9</v>
      </c>
      <c r="S47" s="18">
        <v>4.4000000000000004</v>
      </c>
      <c r="T47" s="18">
        <v>6.8</v>
      </c>
      <c r="U47" s="18">
        <v>6.8</v>
      </c>
      <c r="V47" s="18">
        <v>8.1999999999999993</v>
      </c>
      <c r="W47" s="18">
        <v>5.4</v>
      </c>
      <c r="X47" s="18">
        <v>0</v>
      </c>
      <c r="Y47" s="18">
        <v>5.9</v>
      </c>
      <c r="Z47" s="18">
        <v>3.6</v>
      </c>
      <c r="AA47" s="18">
        <v>6.8</v>
      </c>
      <c r="AB47" s="18">
        <v>4.8</v>
      </c>
      <c r="AC47" s="18">
        <v>5.2</v>
      </c>
      <c r="AD47" s="18">
        <v>6.7</v>
      </c>
      <c r="AE47" s="18">
        <v>6.3</v>
      </c>
      <c r="AF47" s="18">
        <v>5.2</v>
      </c>
      <c r="AG47" s="18">
        <v>6.9</v>
      </c>
      <c r="AH47" s="18">
        <v>7.5</v>
      </c>
      <c r="AI47" s="18">
        <v>6</v>
      </c>
      <c r="AJ47" s="18">
        <v>5.2</v>
      </c>
      <c r="AK47" s="18">
        <v>0</v>
      </c>
      <c r="AL47" s="18">
        <v>5.6</v>
      </c>
      <c r="AM47" s="18">
        <v>5.0999999999999996</v>
      </c>
      <c r="AN47" s="18">
        <v>5.0999999999999996</v>
      </c>
      <c r="AO47" s="18">
        <v>5</v>
      </c>
      <c r="AP47" s="18">
        <v>6</v>
      </c>
      <c r="AQ47" s="18">
        <v>6.5</v>
      </c>
      <c r="AR47" s="18">
        <v>5.9</v>
      </c>
      <c r="AS47" s="18">
        <v>4.3</v>
      </c>
      <c r="AT47" s="18">
        <v>5.7</v>
      </c>
      <c r="AU47" s="18">
        <v>7.5</v>
      </c>
      <c r="AV47" s="18">
        <v>7.2</v>
      </c>
      <c r="AW47" s="18">
        <v>4.5999999999999996</v>
      </c>
      <c r="AX47" s="18">
        <v>8.5</v>
      </c>
      <c r="AY47" s="18">
        <v>8.5</v>
      </c>
      <c r="AZ47" s="18">
        <v>4.3</v>
      </c>
      <c r="BA47" s="18">
        <v>6.2</v>
      </c>
      <c r="BB47" s="18">
        <v>5.2</v>
      </c>
      <c r="BC47" s="18">
        <v>4</v>
      </c>
      <c r="BD47" s="18">
        <v>8.3000000000000007</v>
      </c>
      <c r="BE47" s="18">
        <v>5.6</v>
      </c>
      <c r="BF47" s="18">
        <v>4.8</v>
      </c>
      <c r="BG47" s="18">
        <v>7.9</v>
      </c>
      <c r="BH47" t="e">
        <f>VLOOKUP(B47,'66DCHT'!$C$10:$G$54,3,0)</f>
        <v>#N/A</v>
      </c>
    </row>
    <row r="48" spans="1:60" customFormat="1" ht="13.8" x14ac:dyDescent="0.25">
      <c r="A48" s="12">
        <v>43</v>
      </c>
      <c r="B48" s="13" t="s">
        <v>617</v>
      </c>
      <c r="C48" s="13"/>
      <c r="D48" s="13" t="s">
        <v>292</v>
      </c>
      <c r="E48" s="13" t="s">
        <v>209</v>
      </c>
      <c r="F48" s="14">
        <v>35623</v>
      </c>
      <c r="G48" s="15">
        <v>127</v>
      </c>
      <c r="H48" s="15">
        <v>127</v>
      </c>
      <c r="I48" s="15">
        <v>117</v>
      </c>
      <c r="J48" s="16">
        <v>5.63779527559055</v>
      </c>
      <c r="K48" s="16">
        <v>2.0236220472440944</v>
      </c>
      <c r="L48" s="15">
        <v>2</v>
      </c>
      <c r="M48" s="15">
        <v>10</v>
      </c>
      <c r="N48" s="17">
        <v>7.874015748031496E-2</v>
      </c>
      <c r="O48" s="17" t="s">
        <v>151</v>
      </c>
      <c r="P48" s="18">
        <v>6</v>
      </c>
      <c r="Q48" s="18">
        <v>4</v>
      </c>
      <c r="R48" s="18">
        <v>4.4000000000000004</v>
      </c>
      <c r="S48" s="18">
        <v>5.4</v>
      </c>
      <c r="T48" s="18">
        <v>7</v>
      </c>
      <c r="U48" s="18">
        <v>6.1</v>
      </c>
      <c r="V48" s="18">
        <v>8.6999999999999993</v>
      </c>
      <c r="W48" s="18">
        <v>6.6</v>
      </c>
      <c r="X48" s="18">
        <v>8</v>
      </c>
      <c r="Y48" s="18">
        <v>6.1</v>
      </c>
      <c r="Z48" s="18">
        <v>6.9</v>
      </c>
      <c r="AA48" s="18">
        <v>6</v>
      </c>
      <c r="AB48" s="18">
        <v>6.2</v>
      </c>
      <c r="AC48" s="18">
        <v>5.5</v>
      </c>
      <c r="AD48" s="18">
        <v>5.7</v>
      </c>
      <c r="AE48" s="18">
        <v>5.3</v>
      </c>
      <c r="AF48" s="18">
        <v>5.7</v>
      </c>
      <c r="AG48" s="18">
        <v>7.3</v>
      </c>
      <c r="AH48" s="18">
        <v>9.6</v>
      </c>
      <c r="AI48" s="18">
        <v>6</v>
      </c>
      <c r="AJ48" s="18">
        <v>5.8</v>
      </c>
      <c r="AK48" s="18">
        <v>8.6</v>
      </c>
      <c r="AL48" s="18">
        <v>7.4</v>
      </c>
      <c r="AM48" s="18">
        <v>5.8</v>
      </c>
      <c r="AN48" s="18">
        <v>4.7</v>
      </c>
      <c r="AO48" s="18">
        <v>6.6</v>
      </c>
      <c r="AP48" s="18">
        <v>4.8</v>
      </c>
      <c r="AQ48" s="18">
        <v>5.9</v>
      </c>
      <c r="AR48" s="18">
        <v>4.9000000000000004</v>
      </c>
      <c r="AS48" s="18">
        <v>5.0999999999999996</v>
      </c>
      <c r="AT48" s="18">
        <v>4.5999999999999996</v>
      </c>
      <c r="AU48" s="18">
        <v>7.9</v>
      </c>
      <c r="AV48" s="18">
        <v>4.8</v>
      </c>
      <c r="AW48" s="18">
        <v>5.0999999999999996</v>
      </c>
      <c r="AX48" s="18">
        <v>0</v>
      </c>
      <c r="AY48" s="18">
        <v>0</v>
      </c>
      <c r="AZ48" s="18">
        <v>5.2</v>
      </c>
      <c r="BA48" s="18">
        <v>7.5</v>
      </c>
      <c r="BB48" s="18">
        <v>6.2</v>
      </c>
      <c r="BC48" s="18">
        <v>6.4</v>
      </c>
      <c r="BD48" s="18">
        <v>4.7</v>
      </c>
      <c r="BE48" s="18">
        <v>4.7</v>
      </c>
      <c r="BF48" s="18">
        <v>5.6</v>
      </c>
      <c r="BG48" s="18">
        <v>8.9</v>
      </c>
      <c r="BH48" t="e">
        <f>VLOOKUP(B48,'66DCHT'!$C$10:$G$54,3,0)</f>
        <v>#N/A</v>
      </c>
    </row>
    <row r="49" spans="1:60" customFormat="1" ht="13.8" x14ac:dyDescent="0.25">
      <c r="A49" s="12">
        <v>44</v>
      </c>
      <c r="B49" s="13" t="s">
        <v>618</v>
      </c>
      <c r="C49" s="13"/>
      <c r="D49" s="13" t="s">
        <v>619</v>
      </c>
      <c r="E49" s="13" t="s">
        <v>266</v>
      </c>
      <c r="F49" s="14" t="s">
        <v>352</v>
      </c>
      <c r="G49" s="15">
        <v>127</v>
      </c>
      <c r="H49" s="15">
        <v>127</v>
      </c>
      <c r="I49" s="15">
        <v>110</v>
      </c>
      <c r="J49" s="16">
        <v>5.1692913385826778</v>
      </c>
      <c r="K49" s="16">
        <v>1.6496062992125984</v>
      </c>
      <c r="L49" s="15">
        <v>6</v>
      </c>
      <c r="M49" s="15">
        <v>17</v>
      </c>
      <c r="N49" s="17">
        <v>0.13385826771653545</v>
      </c>
      <c r="O49" s="17" t="s">
        <v>151</v>
      </c>
      <c r="P49" s="18">
        <v>4.0999999999999996</v>
      </c>
      <c r="Q49" s="18">
        <v>4.5999999999999996</v>
      </c>
      <c r="R49" s="18">
        <v>5.7</v>
      </c>
      <c r="S49" s="18">
        <v>7</v>
      </c>
      <c r="T49" s="18">
        <v>6.5</v>
      </c>
      <c r="U49" s="18">
        <v>6.8</v>
      </c>
      <c r="V49" s="18">
        <v>7.2</v>
      </c>
      <c r="W49" s="18">
        <v>5.0999999999999996</v>
      </c>
      <c r="X49" s="18">
        <v>0</v>
      </c>
      <c r="Y49" s="18">
        <v>7.1</v>
      </c>
      <c r="Z49" s="18">
        <v>5.7</v>
      </c>
      <c r="AA49" s="18">
        <v>2.4</v>
      </c>
      <c r="AB49" s="18">
        <v>4.8</v>
      </c>
      <c r="AC49" s="18">
        <v>4.9000000000000004</v>
      </c>
      <c r="AD49" s="18">
        <v>6.7</v>
      </c>
      <c r="AE49" s="18">
        <v>4</v>
      </c>
      <c r="AF49" s="18">
        <v>4.2</v>
      </c>
      <c r="AG49" s="18">
        <v>4</v>
      </c>
      <c r="AH49" s="18">
        <v>4.5999999999999996</v>
      </c>
      <c r="AI49" s="18">
        <v>0</v>
      </c>
      <c r="AJ49" s="18">
        <v>5.4</v>
      </c>
      <c r="AK49" s="18">
        <v>4.3</v>
      </c>
      <c r="AL49" s="18">
        <v>6.3</v>
      </c>
      <c r="AM49" s="18">
        <v>5.0999999999999996</v>
      </c>
      <c r="AN49" s="18">
        <v>3.7</v>
      </c>
      <c r="AO49" s="18">
        <v>2.2999999999999998</v>
      </c>
      <c r="AP49" s="18">
        <v>5.6</v>
      </c>
      <c r="AQ49" s="18">
        <v>6.6</v>
      </c>
      <c r="AR49" s="18">
        <v>5.5</v>
      </c>
      <c r="AS49" s="18">
        <v>4.7</v>
      </c>
      <c r="AT49" s="18">
        <v>5.3</v>
      </c>
      <c r="AU49" s="18">
        <v>7.9</v>
      </c>
      <c r="AV49" s="18">
        <v>5.3</v>
      </c>
      <c r="AW49" s="18">
        <v>6.5</v>
      </c>
      <c r="AX49" s="18">
        <v>7.3</v>
      </c>
      <c r="AY49" s="18">
        <v>7.3</v>
      </c>
      <c r="AZ49" s="18">
        <v>4.3</v>
      </c>
      <c r="BA49" s="18">
        <v>6.9</v>
      </c>
      <c r="BB49" s="18">
        <v>7</v>
      </c>
      <c r="BC49" s="18">
        <v>4.8</v>
      </c>
      <c r="BD49" s="18">
        <v>4</v>
      </c>
      <c r="BE49" s="18">
        <v>4.8</v>
      </c>
      <c r="BF49" s="18">
        <v>1.6</v>
      </c>
      <c r="BG49" s="18">
        <v>5.6</v>
      </c>
      <c r="BH49" t="e">
        <f>VLOOKUP(B49,'66DCHT'!$C$10:$G$54,3,0)</f>
        <v>#N/A</v>
      </c>
    </row>
    <row r="50" spans="1:60" customFormat="1" ht="13.8" x14ac:dyDescent="0.25">
      <c r="A50" s="12">
        <v>45</v>
      </c>
      <c r="B50" s="13" t="s">
        <v>620</v>
      </c>
      <c r="C50" s="13"/>
      <c r="D50" s="13" t="s">
        <v>525</v>
      </c>
      <c r="E50" s="13" t="s">
        <v>621</v>
      </c>
      <c r="F50" s="14" t="s">
        <v>622</v>
      </c>
      <c r="G50" s="15">
        <v>127</v>
      </c>
      <c r="H50" s="15">
        <v>124</v>
      </c>
      <c r="I50" s="15">
        <v>111</v>
      </c>
      <c r="J50" s="16">
        <v>6.4120967741935502</v>
      </c>
      <c r="K50" s="16">
        <v>2.504032258064516</v>
      </c>
      <c r="L50" s="15">
        <v>4</v>
      </c>
      <c r="M50" s="15">
        <v>16</v>
      </c>
      <c r="N50" s="17">
        <v>0.12598425196850394</v>
      </c>
      <c r="O50" s="17" t="s">
        <v>151</v>
      </c>
      <c r="P50" s="18">
        <v>6.9</v>
      </c>
      <c r="Q50" s="18">
        <v>6.1</v>
      </c>
      <c r="R50" s="18">
        <v>5.5</v>
      </c>
      <c r="S50" s="18">
        <v>5.3</v>
      </c>
      <c r="T50" s="18">
        <v>5.4</v>
      </c>
      <c r="U50" s="18">
        <v>8.1</v>
      </c>
      <c r="V50" s="18">
        <v>7</v>
      </c>
      <c r="W50" s="18">
        <v>6.9</v>
      </c>
      <c r="X50" s="18">
        <v>8</v>
      </c>
      <c r="Y50" s="18">
        <v>4.7</v>
      </c>
      <c r="Z50" s="18" t="s">
        <v>67</v>
      </c>
      <c r="AA50" s="18">
        <v>8.6</v>
      </c>
      <c r="AB50" s="18">
        <v>7.2</v>
      </c>
      <c r="AC50" s="18">
        <v>8</v>
      </c>
      <c r="AD50" s="18">
        <v>7</v>
      </c>
      <c r="AE50" s="18">
        <v>7.2</v>
      </c>
      <c r="AF50" s="18">
        <v>6.3</v>
      </c>
      <c r="AG50" s="18">
        <v>4.9000000000000004</v>
      </c>
      <c r="AH50" s="18">
        <v>5.7</v>
      </c>
      <c r="AI50" s="18">
        <v>3.6</v>
      </c>
      <c r="AJ50" s="18">
        <v>9.1</v>
      </c>
      <c r="AK50" s="18">
        <v>9.6999999999999993</v>
      </c>
      <c r="AL50" s="18">
        <v>5.2</v>
      </c>
      <c r="AM50" s="18">
        <v>9.1</v>
      </c>
      <c r="AN50" s="18">
        <v>7.6</v>
      </c>
      <c r="AO50" s="18">
        <v>7.6</v>
      </c>
      <c r="AP50" s="18">
        <v>6.7</v>
      </c>
      <c r="AQ50" s="18">
        <v>7.1</v>
      </c>
      <c r="AR50" s="18">
        <v>5.3</v>
      </c>
      <c r="AS50" s="18">
        <v>5.5</v>
      </c>
      <c r="AT50" s="18">
        <v>7.6</v>
      </c>
      <c r="AU50" s="18">
        <v>9</v>
      </c>
      <c r="AV50" s="18">
        <v>5.9</v>
      </c>
      <c r="AW50" s="18">
        <v>8</v>
      </c>
      <c r="AX50" s="18">
        <v>0</v>
      </c>
      <c r="AY50" s="18">
        <v>0</v>
      </c>
      <c r="AZ50" s="18">
        <v>7.7</v>
      </c>
      <c r="BA50" s="18">
        <v>8.9</v>
      </c>
      <c r="BB50" s="18">
        <v>6</v>
      </c>
      <c r="BC50" s="18">
        <v>7.1</v>
      </c>
      <c r="BD50" s="18">
        <v>6.9</v>
      </c>
      <c r="BE50" s="18">
        <v>7.1</v>
      </c>
      <c r="BF50" s="18">
        <v>9.5</v>
      </c>
      <c r="BG50" s="18">
        <v>8.8000000000000007</v>
      </c>
      <c r="BH50" t="e">
        <f>VLOOKUP(B50,'66DCHT'!$C$10:$G$54,3,0)</f>
        <v>#N/A</v>
      </c>
    </row>
    <row r="51" spans="1:60" customFormat="1" ht="13.8" x14ac:dyDescent="0.25">
      <c r="A51" s="12">
        <v>46</v>
      </c>
      <c r="B51" s="13" t="s">
        <v>623</v>
      </c>
      <c r="C51" s="13"/>
      <c r="D51" s="13" t="s">
        <v>624</v>
      </c>
      <c r="E51" s="13" t="s">
        <v>625</v>
      </c>
      <c r="F51" s="14">
        <v>35107</v>
      </c>
      <c r="G51" s="15">
        <v>127</v>
      </c>
      <c r="H51" s="15">
        <v>117</v>
      </c>
      <c r="I51" s="15">
        <v>117</v>
      </c>
      <c r="J51" s="16">
        <v>7.1000000000000014</v>
      </c>
      <c r="K51" s="16">
        <v>2.824786324786325</v>
      </c>
      <c r="L51" s="15">
        <v>2</v>
      </c>
      <c r="M51" s="15">
        <v>10</v>
      </c>
      <c r="N51" s="17">
        <v>7.874015748031496E-2</v>
      </c>
      <c r="O51" s="17" t="s">
        <v>151</v>
      </c>
      <c r="P51" s="18">
        <v>6.3</v>
      </c>
      <c r="Q51" s="18">
        <v>7.7</v>
      </c>
      <c r="R51" s="18">
        <v>7.9</v>
      </c>
      <c r="S51" s="18">
        <v>8.3000000000000007</v>
      </c>
      <c r="T51" s="18">
        <v>9.1</v>
      </c>
      <c r="U51" s="18">
        <v>8</v>
      </c>
      <c r="V51" s="18">
        <v>6.1</v>
      </c>
      <c r="W51" s="18">
        <v>9</v>
      </c>
      <c r="X51" s="18">
        <v>8.1</v>
      </c>
      <c r="Y51" s="18">
        <v>6.1</v>
      </c>
      <c r="Z51" s="18">
        <v>7.2</v>
      </c>
      <c r="AA51" s="18">
        <v>9</v>
      </c>
      <c r="AB51" s="18">
        <v>8.3000000000000007</v>
      </c>
      <c r="AC51" s="18">
        <v>8.6999999999999993</v>
      </c>
      <c r="AD51" s="18">
        <v>8.8000000000000007</v>
      </c>
      <c r="AE51" s="18">
        <v>8.1</v>
      </c>
      <c r="AF51" s="18">
        <v>4.5999999999999996</v>
      </c>
      <c r="AG51" s="18">
        <v>6.5</v>
      </c>
      <c r="AH51" s="18">
        <v>5.0999999999999996</v>
      </c>
      <c r="AI51" s="18">
        <v>4.2</v>
      </c>
      <c r="AJ51" s="18">
        <v>8.9</v>
      </c>
      <c r="AK51" s="18">
        <v>6.1</v>
      </c>
      <c r="AL51" s="18">
        <v>7.5</v>
      </c>
      <c r="AM51" s="18">
        <v>8.1999999999999993</v>
      </c>
      <c r="AN51" s="18">
        <v>5.5</v>
      </c>
      <c r="AO51" s="18">
        <v>6.1</v>
      </c>
      <c r="AP51" s="18">
        <v>5.0999999999999996</v>
      </c>
      <c r="AQ51" s="18">
        <v>7</v>
      </c>
      <c r="AR51" s="18">
        <v>6.6</v>
      </c>
      <c r="AS51" s="18">
        <v>6.8</v>
      </c>
      <c r="AT51" s="18">
        <v>6.5</v>
      </c>
      <c r="AU51" s="18">
        <v>8.1999999999999993</v>
      </c>
      <c r="AV51" s="18">
        <v>7.5</v>
      </c>
      <c r="AW51" s="18">
        <v>5.7</v>
      </c>
      <c r="AX51" s="18" t="s">
        <v>67</v>
      </c>
      <c r="AY51" s="18" t="s">
        <v>67</v>
      </c>
      <c r="AZ51" s="18">
        <v>5.5</v>
      </c>
      <c r="BA51" s="18">
        <v>9.8000000000000007</v>
      </c>
      <c r="BB51" s="18">
        <v>7.8</v>
      </c>
      <c r="BC51" s="18">
        <v>5.4</v>
      </c>
      <c r="BD51" s="18">
        <v>5.7</v>
      </c>
      <c r="BE51" s="18">
        <v>5.6</v>
      </c>
      <c r="BF51" s="18">
        <v>7.5</v>
      </c>
      <c r="BG51" s="18">
        <v>6.9</v>
      </c>
      <c r="BH51" t="e">
        <f>VLOOKUP(B51,'66DCHT'!$C$10:$G$54,3,0)</f>
        <v>#N/A</v>
      </c>
    </row>
    <row r="52" spans="1:60" customFormat="1" ht="13.8" x14ac:dyDescent="0.25">
      <c r="A52" s="12">
        <v>47</v>
      </c>
      <c r="B52" s="13" t="s">
        <v>626</v>
      </c>
      <c r="C52" s="13"/>
      <c r="D52" s="13" t="s">
        <v>313</v>
      </c>
      <c r="E52" s="13" t="s">
        <v>337</v>
      </c>
      <c r="F52" s="14">
        <v>35735</v>
      </c>
      <c r="G52" s="15">
        <v>127</v>
      </c>
      <c r="H52" s="15">
        <v>123</v>
      </c>
      <c r="I52" s="15">
        <v>89</v>
      </c>
      <c r="J52" s="16">
        <v>4.791869918699188</v>
      </c>
      <c r="K52" s="16">
        <v>1.3577235772357723</v>
      </c>
      <c r="L52" s="15">
        <v>12</v>
      </c>
      <c r="M52" s="15">
        <v>38</v>
      </c>
      <c r="N52" s="17">
        <v>0.29921259842519687</v>
      </c>
      <c r="O52" s="17" t="s">
        <v>151</v>
      </c>
      <c r="P52" s="18">
        <v>3.4</v>
      </c>
      <c r="Q52" s="18">
        <v>4.3</v>
      </c>
      <c r="R52" s="18">
        <v>5.5</v>
      </c>
      <c r="S52" s="18">
        <v>6.5</v>
      </c>
      <c r="T52" s="18">
        <v>1.9</v>
      </c>
      <c r="U52" s="18">
        <v>6.4</v>
      </c>
      <c r="V52" s="18">
        <v>7.2</v>
      </c>
      <c r="W52" s="18">
        <v>4.2</v>
      </c>
      <c r="X52" s="18">
        <v>0</v>
      </c>
      <c r="Y52" s="18">
        <v>6.2</v>
      </c>
      <c r="Z52" s="18">
        <v>3.8</v>
      </c>
      <c r="AA52" s="18">
        <v>6.9</v>
      </c>
      <c r="AB52" s="18">
        <v>4.8</v>
      </c>
      <c r="AC52" s="18">
        <v>5.2</v>
      </c>
      <c r="AD52" s="18">
        <v>8.6999999999999993</v>
      </c>
      <c r="AE52" s="18">
        <v>5.3</v>
      </c>
      <c r="AF52" s="18">
        <v>5</v>
      </c>
      <c r="AG52" s="18">
        <v>6.6</v>
      </c>
      <c r="AH52" s="18">
        <v>7</v>
      </c>
      <c r="AI52" s="18">
        <v>0</v>
      </c>
      <c r="AJ52" s="18">
        <v>5.3</v>
      </c>
      <c r="AK52" s="18">
        <v>4.3</v>
      </c>
      <c r="AL52" s="18">
        <v>4.5</v>
      </c>
      <c r="AM52" s="18">
        <v>6.7</v>
      </c>
      <c r="AN52" s="18">
        <v>4.8</v>
      </c>
      <c r="AO52" s="18">
        <v>2.8</v>
      </c>
      <c r="AP52" s="18">
        <v>3.8</v>
      </c>
      <c r="AQ52" s="18">
        <v>7.2</v>
      </c>
      <c r="AR52" s="18">
        <v>4.9000000000000004</v>
      </c>
      <c r="AS52" s="18">
        <v>5.4</v>
      </c>
      <c r="AT52" s="18">
        <v>5.3</v>
      </c>
      <c r="AU52" s="18">
        <v>7.8</v>
      </c>
      <c r="AV52" s="18">
        <v>3.2</v>
      </c>
      <c r="AW52" s="18">
        <v>2.6</v>
      </c>
      <c r="AX52" s="18">
        <v>2.2999999999999998</v>
      </c>
      <c r="AY52" s="18" t="s">
        <v>67</v>
      </c>
      <c r="AZ52" s="18">
        <v>4.0999999999999996</v>
      </c>
      <c r="BA52" s="18">
        <v>7.6</v>
      </c>
      <c r="BB52" s="18">
        <v>5.3</v>
      </c>
      <c r="BC52" s="18">
        <v>5</v>
      </c>
      <c r="BD52" s="18">
        <v>3.1</v>
      </c>
      <c r="BE52" s="18">
        <v>4.3</v>
      </c>
      <c r="BF52" s="18">
        <v>5.4</v>
      </c>
      <c r="BG52" s="18">
        <v>5.4</v>
      </c>
      <c r="BH52" t="e">
        <f>VLOOKUP(B52,'66DCHT'!$C$10:$G$54,3,0)</f>
        <v>#N/A</v>
      </c>
    </row>
    <row r="53" spans="1:60" customFormat="1" ht="13.8" x14ac:dyDescent="0.25">
      <c r="A53" s="12">
        <v>48</v>
      </c>
      <c r="B53" s="13" t="s">
        <v>627</v>
      </c>
      <c r="C53" s="13"/>
      <c r="D53" s="13" t="s">
        <v>628</v>
      </c>
      <c r="E53" s="13" t="s">
        <v>629</v>
      </c>
      <c r="F53" s="14" t="s">
        <v>630</v>
      </c>
      <c r="G53" s="15">
        <v>127</v>
      </c>
      <c r="H53" s="15">
        <v>123</v>
      </c>
      <c r="I53" s="15">
        <v>117</v>
      </c>
      <c r="J53" s="16">
        <v>6.9504065040650396</v>
      </c>
      <c r="K53" s="16">
        <v>2.7886178861788617</v>
      </c>
      <c r="L53" s="15">
        <v>2</v>
      </c>
      <c r="M53" s="15">
        <v>10</v>
      </c>
      <c r="N53" s="17">
        <v>7.874015748031496E-2</v>
      </c>
      <c r="O53" s="17" t="s">
        <v>151</v>
      </c>
      <c r="P53" s="18">
        <v>6.2</v>
      </c>
      <c r="Q53" s="18">
        <v>5.5</v>
      </c>
      <c r="R53" s="18">
        <v>6.5</v>
      </c>
      <c r="S53" s="18">
        <v>8.3000000000000007</v>
      </c>
      <c r="T53" s="18">
        <v>8.6999999999999993</v>
      </c>
      <c r="U53" s="18">
        <v>8.1999999999999993</v>
      </c>
      <c r="V53" s="18">
        <v>9.5</v>
      </c>
      <c r="W53" s="18">
        <v>5.5</v>
      </c>
      <c r="X53" s="18">
        <v>8.3000000000000007</v>
      </c>
      <c r="Y53" s="18">
        <v>8.1999999999999993</v>
      </c>
      <c r="Z53" s="18">
        <v>8.1999999999999993</v>
      </c>
      <c r="AA53" s="18">
        <v>8</v>
      </c>
      <c r="AB53" s="18">
        <v>6.1</v>
      </c>
      <c r="AC53" s="18">
        <v>7.6</v>
      </c>
      <c r="AD53" s="18">
        <v>8.3000000000000007</v>
      </c>
      <c r="AE53" s="18">
        <v>4.2</v>
      </c>
      <c r="AF53" s="18">
        <v>7.2</v>
      </c>
      <c r="AG53" s="18">
        <v>8.4</v>
      </c>
      <c r="AH53" s="18">
        <v>6.3</v>
      </c>
      <c r="AI53" s="18">
        <v>6.8</v>
      </c>
      <c r="AJ53" s="18">
        <v>8.4</v>
      </c>
      <c r="AK53" s="18">
        <v>9.1</v>
      </c>
      <c r="AL53" s="18">
        <v>7.6</v>
      </c>
      <c r="AM53" s="18">
        <v>6.3</v>
      </c>
      <c r="AN53" s="18">
        <v>4.4000000000000004</v>
      </c>
      <c r="AO53" s="18">
        <v>6.9</v>
      </c>
      <c r="AP53" s="18">
        <v>7.4</v>
      </c>
      <c r="AQ53" s="18">
        <v>8.3000000000000007</v>
      </c>
      <c r="AR53" s="18">
        <v>6.8</v>
      </c>
      <c r="AS53" s="18">
        <v>7.8</v>
      </c>
      <c r="AT53" s="18">
        <v>4.2</v>
      </c>
      <c r="AU53" s="18">
        <v>8.3000000000000007</v>
      </c>
      <c r="AV53" s="18">
        <v>8.1</v>
      </c>
      <c r="AW53" s="18">
        <v>6.3</v>
      </c>
      <c r="AX53" s="18">
        <v>0</v>
      </c>
      <c r="AY53" s="18" t="s">
        <v>67</v>
      </c>
      <c r="AZ53" s="18">
        <v>8.1</v>
      </c>
      <c r="BA53" s="18">
        <v>8.4</v>
      </c>
      <c r="BB53" s="18">
        <v>6.3</v>
      </c>
      <c r="BC53" s="18">
        <v>9.5</v>
      </c>
      <c r="BD53" s="18">
        <v>7.7</v>
      </c>
      <c r="BE53" s="18">
        <v>10</v>
      </c>
      <c r="BF53" s="18">
        <v>7.7</v>
      </c>
      <c r="BG53" s="18">
        <v>8.8000000000000007</v>
      </c>
      <c r="BH53" t="e">
        <f>VLOOKUP(B53,'66DCHT'!$C$10:$G$54,3,0)</f>
        <v>#N/A</v>
      </c>
    </row>
    <row r="54" spans="1:60" customFormat="1" ht="13.8" x14ac:dyDescent="0.25">
      <c r="A54" s="12">
        <v>49</v>
      </c>
      <c r="B54" s="13" t="s">
        <v>631</v>
      </c>
      <c r="C54" s="13"/>
      <c r="D54" s="13" t="s">
        <v>632</v>
      </c>
      <c r="E54" s="13" t="s">
        <v>633</v>
      </c>
      <c r="F54" s="14">
        <v>35073</v>
      </c>
      <c r="G54" s="15">
        <v>127</v>
      </c>
      <c r="H54" s="15">
        <v>123</v>
      </c>
      <c r="I54" s="15">
        <v>117</v>
      </c>
      <c r="J54" s="16">
        <v>7.8658536585365857</v>
      </c>
      <c r="K54" s="16">
        <v>3.2764227642276422</v>
      </c>
      <c r="L54" s="15">
        <v>2</v>
      </c>
      <c r="M54" s="15">
        <v>10</v>
      </c>
      <c r="N54" s="17">
        <v>7.874015748031496E-2</v>
      </c>
      <c r="O54" s="17" t="s">
        <v>151</v>
      </c>
      <c r="P54" s="18">
        <v>7.5</v>
      </c>
      <c r="Q54" s="18">
        <v>7.9</v>
      </c>
      <c r="R54" s="18">
        <v>6.7</v>
      </c>
      <c r="S54" s="18">
        <v>9.3000000000000007</v>
      </c>
      <c r="T54" s="18">
        <v>8.5</v>
      </c>
      <c r="U54" s="18">
        <v>8.9</v>
      </c>
      <c r="V54" s="18">
        <v>9.1</v>
      </c>
      <c r="W54" s="18">
        <v>9.4</v>
      </c>
      <c r="X54" s="18">
        <v>9</v>
      </c>
      <c r="Y54" s="18">
        <v>9</v>
      </c>
      <c r="Z54" s="18">
        <v>7.5</v>
      </c>
      <c r="AA54" s="18">
        <v>8.6</v>
      </c>
      <c r="AB54" s="18">
        <v>8.4</v>
      </c>
      <c r="AC54" s="18">
        <v>9.8000000000000007</v>
      </c>
      <c r="AD54" s="18">
        <v>9.5</v>
      </c>
      <c r="AE54" s="18">
        <v>9.1999999999999993</v>
      </c>
      <c r="AF54" s="18">
        <v>8.4</v>
      </c>
      <c r="AG54" s="18">
        <v>7.7</v>
      </c>
      <c r="AH54" s="18">
        <v>7.9</v>
      </c>
      <c r="AI54" s="18">
        <v>7.9</v>
      </c>
      <c r="AJ54" s="18">
        <v>8.4</v>
      </c>
      <c r="AK54" s="18">
        <v>7.6</v>
      </c>
      <c r="AL54" s="18">
        <v>8.6</v>
      </c>
      <c r="AM54" s="18">
        <v>8.1999999999999993</v>
      </c>
      <c r="AN54" s="18">
        <v>7.9</v>
      </c>
      <c r="AO54" s="18">
        <v>9</v>
      </c>
      <c r="AP54" s="18">
        <v>6.8</v>
      </c>
      <c r="AQ54" s="18">
        <v>7.6</v>
      </c>
      <c r="AR54" s="18">
        <v>7.5</v>
      </c>
      <c r="AS54" s="18">
        <v>7.3</v>
      </c>
      <c r="AT54" s="18">
        <v>8.4</v>
      </c>
      <c r="AU54" s="18">
        <v>8.3000000000000007</v>
      </c>
      <c r="AV54" s="18">
        <v>7</v>
      </c>
      <c r="AW54" s="18">
        <v>7.9</v>
      </c>
      <c r="AX54" s="18">
        <v>0</v>
      </c>
      <c r="AY54" s="18" t="s">
        <v>67</v>
      </c>
      <c r="AZ54" s="18">
        <v>8.1999999999999993</v>
      </c>
      <c r="BA54" s="18">
        <v>9.8000000000000007</v>
      </c>
      <c r="BB54" s="18">
        <v>6.7</v>
      </c>
      <c r="BC54" s="18">
        <v>9</v>
      </c>
      <c r="BD54" s="18">
        <v>9.1999999999999993</v>
      </c>
      <c r="BE54" s="18">
        <v>7.5</v>
      </c>
      <c r="BF54" s="18">
        <v>7.4</v>
      </c>
      <c r="BG54" s="18">
        <v>8.4</v>
      </c>
      <c r="BH54" t="e">
        <f>VLOOKUP(B54,'66DCHT'!$C$10:$G$54,3,0)</f>
        <v>#N/A</v>
      </c>
    </row>
    <row r="55" spans="1:60" customFormat="1" ht="13.8" x14ac:dyDescent="0.25">
      <c r="A55" s="12">
        <v>50</v>
      </c>
      <c r="B55" s="13" t="s">
        <v>634</v>
      </c>
      <c r="C55" s="13"/>
      <c r="D55" s="13" t="s">
        <v>635</v>
      </c>
      <c r="E55" s="13" t="s">
        <v>636</v>
      </c>
      <c r="F55" s="14">
        <v>35709</v>
      </c>
      <c r="G55" s="15">
        <v>127</v>
      </c>
      <c r="H55" s="15">
        <v>123</v>
      </c>
      <c r="I55" s="15">
        <v>117</v>
      </c>
      <c r="J55" s="16">
        <v>7.6512195121951203</v>
      </c>
      <c r="K55" s="16">
        <v>3.1626016260162602</v>
      </c>
      <c r="L55" s="15">
        <v>2</v>
      </c>
      <c r="M55" s="15">
        <v>10</v>
      </c>
      <c r="N55" s="17">
        <v>7.874015748031496E-2</v>
      </c>
      <c r="O55" s="17" t="s">
        <v>151</v>
      </c>
      <c r="P55" s="18">
        <v>6.9</v>
      </c>
      <c r="Q55" s="18">
        <v>5.2</v>
      </c>
      <c r="R55" s="18">
        <v>7.4</v>
      </c>
      <c r="S55" s="18">
        <v>8.9</v>
      </c>
      <c r="T55" s="18">
        <v>9.6999999999999993</v>
      </c>
      <c r="U55" s="18">
        <v>8.4</v>
      </c>
      <c r="V55" s="18">
        <v>9.6</v>
      </c>
      <c r="W55" s="18">
        <v>8.1</v>
      </c>
      <c r="X55" s="18">
        <v>9.1</v>
      </c>
      <c r="Y55" s="18">
        <v>8.9</v>
      </c>
      <c r="Z55" s="18">
        <v>9.8000000000000007</v>
      </c>
      <c r="AA55" s="18">
        <v>9.6999999999999993</v>
      </c>
      <c r="AB55" s="18">
        <v>8.1999999999999993</v>
      </c>
      <c r="AC55" s="18">
        <v>7.9</v>
      </c>
      <c r="AD55" s="18">
        <v>9.1999999999999993</v>
      </c>
      <c r="AE55" s="18">
        <v>10</v>
      </c>
      <c r="AF55" s="18">
        <v>9.3000000000000007</v>
      </c>
      <c r="AG55" s="18">
        <v>9.1</v>
      </c>
      <c r="AH55" s="18">
        <v>8.6</v>
      </c>
      <c r="AI55" s="18">
        <v>8.6</v>
      </c>
      <c r="AJ55" s="18">
        <v>8.1999999999999993</v>
      </c>
      <c r="AK55" s="18">
        <v>7.5</v>
      </c>
      <c r="AL55" s="18">
        <v>6.6</v>
      </c>
      <c r="AM55" s="18">
        <v>7.5</v>
      </c>
      <c r="AN55" s="18">
        <v>4.8</v>
      </c>
      <c r="AO55" s="18">
        <v>8.9</v>
      </c>
      <c r="AP55" s="18">
        <v>6.1</v>
      </c>
      <c r="AQ55" s="18">
        <v>7.8</v>
      </c>
      <c r="AR55" s="18">
        <v>6.4</v>
      </c>
      <c r="AS55" s="18">
        <v>8.4</v>
      </c>
      <c r="AT55" s="18">
        <v>9.1</v>
      </c>
      <c r="AU55" s="18">
        <v>8.6</v>
      </c>
      <c r="AV55" s="18">
        <v>8.1999999999999993</v>
      </c>
      <c r="AW55" s="18">
        <v>9.3000000000000007</v>
      </c>
      <c r="AX55" s="18">
        <v>0</v>
      </c>
      <c r="AY55" s="18" t="s">
        <v>67</v>
      </c>
      <c r="AZ55" s="18">
        <v>6.7</v>
      </c>
      <c r="BA55" s="18">
        <v>7.6</v>
      </c>
      <c r="BB55" s="18">
        <v>6.7</v>
      </c>
      <c r="BC55" s="18">
        <v>8.1999999999999993</v>
      </c>
      <c r="BD55" s="18">
        <v>5.5</v>
      </c>
      <c r="BE55" s="18">
        <v>6.1</v>
      </c>
      <c r="BF55" s="18">
        <v>8.1999999999999993</v>
      </c>
      <c r="BG55" s="18">
        <v>8.6</v>
      </c>
      <c r="BH55" t="e">
        <f>VLOOKUP(B55,'66DCHT'!$C$10:$G$54,3,0)</f>
        <v>#N/A</v>
      </c>
    </row>
    <row r="56" spans="1:60" customFormat="1" ht="13.8" x14ac:dyDescent="0.25">
      <c r="A56" s="12">
        <v>51</v>
      </c>
      <c r="B56" s="13" t="s">
        <v>637</v>
      </c>
      <c r="C56" s="13"/>
      <c r="D56" s="13" t="s">
        <v>638</v>
      </c>
      <c r="E56" s="13" t="s">
        <v>572</v>
      </c>
      <c r="F56" s="14" t="s">
        <v>229</v>
      </c>
      <c r="G56" s="15">
        <v>127</v>
      </c>
      <c r="H56" s="15">
        <v>106</v>
      </c>
      <c r="I56" s="15">
        <v>62</v>
      </c>
      <c r="J56" s="16">
        <v>3.6311320754716969</v>
      </c>
      <c r="K56" s="16">
        <v>1.0424528301886793</v>
      </c>
      <c r="L56" s="15">
        <v>21</v>
      </c>
      <c r="M56" s="15">
        <v>65</v>
      </c>
      <c r="N56" s="17">
        <v>0.51181102362204722</v>
      </c>
      <c r="O56" s="17" t="s">
        <v>151</v>
      </c>
      <c r="P56" s="18">
        <v>4.5</v>
      </c>
      <c r="Q56" s="18">
        <v>0</v>
      </c>
      <c r="R56" s="18">
        <v>4.8</v>
      </c>
      <c r="S56" s="18">
        <v>8.1</v>
      </c>
      <c r="T56" s="18">
        <v>1.7</v>
      </c>
      <c r="U56" s="18">
        <v>4.8</v>
      </c>
      <c r="V56" s="18">
        <v>5.3</v>
      </c>
      <c r="W56" s="18">
        <v>1</v>
      </c>
      <c r="X56" s="18">
        <v>7.1</v>
      </c>
      <c r="Y56" s="18">
        <v>8.5</v>
      </c>
      <c r="Z56" s="18" t="s">
        <v>67</v>
      </c>
      <c r="AA56" s="18">
        <v>2.9</v>
      </c>
      <c r="AB56" s="18">
        <v>6.4</v>
      </c>
      <c r="AC56" s="18">
        <v>4.0999999999999996</v>
      </c>
      <c r="AD56" s="18">
        <v>0.8</v>
      </c>
      <c r="AE56" s="18">
        <v>5.2</v>
      </c>
      <c r="AF56" s="18">
        <v>6.2</v>
      </c>
      <c r="AG56" s="18" t="s">
        <v>67</v>
      </c>
      <c r="AH56" s="18">
        <v>5.8</v>
      </c>
      <c r="AI56" s="18">
        <v>4.5</v>
      </c>
      <c r="AJ56" s="18">
        <v>3.1</v>
      </c>
      <c r="AK56" s="18" t="s">
        <v>67</v>
      </c>
      <c r="AL56" s="18" t="s">
        <v>67</v>
      </c>
      <c r="AM56" s="18">
        <v>5.8</v>
      </c>
      <c r="AN56" s="18">
        <v>4.0999999999999996</v>
      </c>
      <c r="AO56" s="18">
        <v>5.4</v>
      </c>
      <c r="AP56" s="18">
        <v>5.9</v>
      </c>
      <c r="AQ56" s="18" t="s">
        <v>67</v>
      </c>
      <c r="AR56" s="18">
        <v>4.5</v>
      </c>
      <c r="AS56" s="18">
        <v>5</v>
      </c>
      <c r="AT56" s="18">
        <v>0</v>
      </c>
      <c r="AU56" s="18">
        <v>2.2999999999999998</v>
      </c>
      <c r="AV56" s="18" t="s">
        <v>67</v>
      </c>
      <c r="AW56" s="18">
        <v>0</v>
      </c>
      <c r="AX56" s="18">
        <v>0</v>
      </c>
      <c r="AY56" s="18" t="s">
        <v>67</v>
      </c>
      <c r="AZ56" s="18">
        <v>7.3</v>
      </c>
      <c r="BA56" s="18">
        <v>4.0999999999999996</v>
      </c>
      <c r="BB56" s="18">
        <v>0</v>
      </c>
      <c r="BC56" s="18">
        <v>4.7</v>
      </c>
      <c r="BD56" s="18">
        <v>1</v>
      </c>
      <c r="BE56" s="18">
        <v>0</v>
      </c>
      <c r="BF56" s="18">
        <v>3.7</v>
      </c>
      <c r="BG56" s="18">
        <v>4.7</v>
      </c>
      <c r="BH56" t="e">
        <f>VLOOKUP(B56,'66DCHT'!$C$10:$G$54,3,0)</f>
        <v>#N/A</v>
      </c>
    </row>
    <row r="57" spans="1:60" customFormat="1" ht="13.8" x14ac:dyDescent="0.25">
      <c r="A57" s="12">
        <v>52</v>
      </c>
      <c r="B57" s="13" t="s">
        <v>639</v>
      </c>
      <c r="C57" s="13"/>
      <c r="D57" s="13" t="s">
        <v>106</v>
      </c>
      <c r="E57" s="13" t="s">
        <v>640</v>
      </c>
      <c r="F57" s="14" t="s">
        <v>641</v>
      </c>
      <c r="G57" s="15">
        <v>127</v>
      </c>
      <c r="H57" s="15">
        <v>127</v>
      </c>
      <c r="I57" s="15">
        <v>120</v>
      </c>
      <c r="J57" s="16">
        <v>5.9653543307086618</v>
      </c>
      <c r="K57" s="16">
        <v>2.1102362204724407</v>
      </c>
      <c r="L57" s="15">
        <v>3</v>
      </c>
      <c r="M57" s="15">
        <v>7</v>
      </c>
      <c r="N57" s="17">
        <v>5.5118110236220472E-2</v>
      </c>
      <c r="O57" s="17" t="s">
        <v>151</v>
      </c>
      <c r="P57" s="18">
        <v>4.2</v>
      </c>
      <c r="Q57" s="18">
        <v>4.8</v>
      </c>
      <c r="R57" s="18">
        <v>6.4</v>
      </c>
      <c r="S57" s="18">
        <v>7.2</v>
      </c>
      <c r="T57" s="18">
        <v>6.1</v>
      </c>
      <c r="U57" s="18">
        <v>6.8</v>
      </c>
      <c r="V57" s="18">
        <v>7</v>
      </c>
      <c r="W57" s="18">
        <v>5.4</v>
      </c>
      <c r="X57" s="18">
        <v>0</v>
      </c>
      <c r="Y57" s="18">
        <v>8</v>
      </c>
      <c r="Z57" s="18">
        <v>5.8</v>
      </c>
      <c r="AA57" s="18">
        <v>7.2</v>
      </c>
      <c r="AB57" s="18">
        <v>4.7</v>
      </c>
      <c r="AC57" s="18">
        <v>8.1</v>
      </c>
      <c r="AD57" s="18">
        <v>7.1</v>
      </c>
      <c r="AE57" s="18">
        <v>6.5</v>
      </c>
      <c r="AF57" s="18">
        <v>6</v>
      </c>
      <c r="AG57" s="18">
        <v>4.9000000000000004</v>
      </c>
      <c r="AH57" s="18">
        <v>7.6</v>
      </c>
      <c r="AI57" s="18">
        <v>6.3</v>
      </c>
      <c r="AJ57" s="18">
        <v>3.9</v>
      </c>
      <c r="AK57" s="18">
        <v>6</v>
      </c>
      <c r="AL57" s="18">
        <v>4.2</v>
      </c>
      <c r="AM57" s="18">
        <v>4.5999999999999996</v>
      </c>
      <c r="AN57" s="18">
        <v>4.8</v>
      </c>
      <c r="AO57" s="18">
        <v>5.2</v>
      </c>
      <c r="AP57" s="18">
        <v>5.2</v>
      </c>
      <c r="AQ57" s="18">
        <v>6.7</v>
      </c>
      <c r="AR57" s="18">
        <v>4.4000000000000004</v>
      </c>
      <c r="AS57" s="18">
        <v>3.5</v>
      </c>
      <c r="AT57" s="18">
        <v>5.9</v>
      </c>
      <c r="AU57" s="18">
        <v>8.5</v>
      </c>
      <c r="AV57" s="18">
        <v>6.8</v>
      </c>
      <c r="AW57" s="18">
        <v>6.2</v>
      </c>
      <c r="AX57" s="18">
        <v>9</v>
      </c>
      <c r="AY57" s="18">
        <v>9</v>
      </c>
      <c r="AZ57" s="18">
        <v>4</v>
      </c>
      <c r="BA57" s="18">
        <v>8.1</v>
      </c>
      <c r="BB57" s="18">
        <v>4.3</v>
      </c>
      <c r="BC57" s="18">
        <v>4.2</v>
      </c>
      <c r="BD57" s="18">
        <v>5.9</v>
      </c>
      <c r="BE57" s="18">
        <v>4.0999999999999996</v>
      </c>
      <c r="BF57" s="18">
        <v>4.9000000000000004</v>
      </c>
      <c r="BG57" s="18">
        <v>6.4</v>
      </c>
      <c r="BH57" t="e">
        <f>VLOOKUP(B57,'66DCHT'!$C$10:$G$54,3,0)</f>
        <v>#N/A</v>
      </c>
    </row>
    <row r="58" spans="1:60" customFormat="1" ht="13.8" x14ac:dyDescent="0.25">
      <c r="A58" s="12">
        <v>53</v>
      </c>
      <c r="B58" s="13" t="s">
        <v>642</v>
      </c>
      <c r="C58" s="13"/>
      <c r="D58" s="13" t="s">
        <v>123</v>
      </c>
      <c r="E58" s="13" t="s">
        <v>142</v>
      </c>
      <c r="F58" s="14" t="s">
        <v>643</v>
      </c>
      <c r="G58" s="15">
        <v>127</v>
      </c>
      <c r="H58" s="15">
        <v>117</v>
      </c>
      <c r="I58" s="15">
        <v>117</v>
      </c>
      <c r="J58" s="16">
        <v>8.1743589743589755</v>
      </c>
      <c r="K58" s="16">
        <v>3.4230769230769229</v>
      </c>
      <c r="L58" s="15">
        <v>2</v>
      </c>
      <c r="M58" s="15">
        <v>10</v>
      </c>
      <c r="N58" s="17">
        <v>7.874015748031496E-2</v>
      </c>
      <c r="O58" s="17" t="s">
        <v>151</v>
      </c>
      <c r="P58" s="18">
        <v>8</v>
      </c>
      <c r="Q58" s="18">
        <v>8</v>
      </c>
      <c r="R58" s="18">
        <v>5.8</v>
      </c>
      <c r="S58" s="18">
        <v>9.3000000000000007</v>
      </c>
      <c r="T58" s="18">
        <v>8.4</v>
      </c>
      <c r="U58" s="18">
        <v>8.8000000000000007</v>
      </c>
      <c r="V58" s="18">
        <v>8.9</v>
      </c>
      <c r="W58" s="18">
        <v>9.6999999999999993</v>
      </c>
      <c r="X58" s="18">
        <v>8.6999999999999993</v>
      </c>
      <c r="Y58" s="18">
        <v>8.3000000000000007</v>
      </c>
      <c r="Z58" s="18">
        <v>8.3000000000000007</v>
      </c>
      <c r="AA58" s="18">
        <v>7.8</v>
      </c>
      <c r="AB58" s="18">
        <v>6.1</v>
      </c>
      <c r="AC58" s="18">
        <v>7</v>
      </c>
      <c r="AD58" s="18">
        <v>9.3000000000000007</v>
      </c>
      <c r="AE58" s="18">
        <v>7.1</v>
      </c>
      <c r="AF58" s="18">
        <v>9.1999999999999993</v>
      </c>
      <c r="AG58" s="18">
        <v>10</v>
      </c>
      <c r="AH58" s="18">
        <v>9.5</v>
      </c>
      <c r="AI58" s="18">
        <v>9.6</v>
      </c>
      <c r="AJ58" s="18">
        <v>8.9</v>
      </c>
      <c r="AK58" s="18">
        <v>9.3000000000000007</v>
      </c>
      <c r="AL58" s="18">
        <v>9.1</v>
      </c>
      <c r="AM58" s="18">
        <v>9.1</v>
      </c>
      <c r="AN58" s="18">
        <v>8.6</v>
      </c>
      <c r="AO58" s="18">
        <v>6.4</v>
      </c>
      <c r="AP58" s="18">
        <v>8.1999999999999993</v>
      </c>
      <c r="AQ58" s="18">
        <v>8.1999999999999993</v>
      </c>
      <c r="AR58" s="18">
        <v>7.6</v>
      </c>
      <c r="AS58" s="18">
        <v>5.5</v>
      </c>
      <c r="AT58" s="18">
        <v>8.9</v>
      </c>
      <c r="AU58" s="18">
        <v>7.4</v>
      </c>
      <c r="AV58" s="18">
        <v>7.8</v>
      </c>
      <c r="AW58" s="18">
        <v>5.4</v>
      </c>
      <c r="AX58" s="18" t="s">
        <v>67</v>
      </c>
      <c r="AY58" s="18" t="s">
        <v>67</v>
      </c>
      <c r="AZ58" s="18">
        <v>10</v>
      </c>
      <c r="BA58" s="18">
        <v>8.8000000000000007</v>
      </c>
      <c r="BB58" s="18">
        <v>8.3000000000000007</v>
      </c>
      <c r="BC58" s="18">
        <v>5.3</v>
      </c>
      <c r="BD58" s="18">
        <v>7</v>
      </c>
      <c r="BE58" s="18">
        <v>10</v>
      </c>
      <c r="BF58" s="18">
        <v>7.2</v>
      </c>
      <c r="BG58" s="18">
        <v>7.7</v>
      </c>
      <c r="BH58" t="e">
        <f>VLOOKUP(B58,'66DCHT'!$C$10:$G$54,3,0)</f>
        <v>#N/A</v>
      </c>
    </row>
    <row r="59" spans="1:60" customFormat="1" ht="13.8" x14ac:dyDescent="0.25">
      <c r="A59" s="12">
        <v>54</v>
      </c>
      <c r="B59" s="13" t="s">
        <v>644</v>
      </c>
      <c r="C59" s="13"/>
      <c r="D59" s="13" t="s">
        <v>645</v>
      </c>
      <c r="E59" s="13" t="s">
        <v>404</v>
      </c>
      <c r="F59" s="14" t="s">
        <v>646</v>
      </c>
      <c r="G59" s="15">
        <v>127</v>
      </c>
      <c r="H59" s="15">
        <v>120</v>
      </c>
      <c r="I59" s="15">
        <v>72</v>
      </c>
      <c r="J59" s="16">
        <v>4.5841666666666674</v>
      </c>
      <c r="K59" s="16">
        <v>1.2625</v>
      </c>
      <c r="L59" s="15">
        <v>18</v>
      </c>
      <c r="M59" s="15">
        <v>55</v>
      </c>
      <c r="N59" s="17">
        <v>0.43307086614173229</v>
      </c>
      <c r="O59" s="17" t="s">
        <v>151</v>
      </c>
      <c r="P59" s="18">
        <v>3.3</v>
      </c>
      <c r="Q59" s="18">
        <v>2.6</v>
      </c>
      <c r="R59" s="18">
        <v>6.4</v>
      </c>
      <c r="S59" s="18">
        <v>5.3</v>
      </c>
      <c r="T59" s="18">
        <v>7.7</v>
      </c>
      <c r="U59" s="18">
        <v>6.6</v>
      </c>
      <c r="V59" s="18">
        <v>8.8000000000000007</v>
      </c>
      <c r="W59" s="18">
        <v>5</v>
      </c>
      <c r="X59" s="18">
        <v>0</v>
      </c>
      <c r="Y59" s="18">
        <v>5.5</v>
      </c>
      <c r="Z59" s="18">
        <v>3.8</v>
      </c>
      <c r="AA59" s="18">
        <v>8.1</v>
      </c>
      <c r="AB59" s="18">
        <v>5</v>
      </c>
      <c r="AC59" s="18">
        <v>5.4</v>
      </c>
      <c r="AD59" s="18">
        <v>5</v>
      </c>
      <c r="AE59" s="18">
        <v>7.5</v>
      </c>
      <c r="AF59" s="18">
        <v>4.8</v>
      </c>
      <c r="AG59" s="18" t="s">
        <v>67</v>
      </c>
      <c r="AH59" s="18">
        <v>7.2</v>
      </c>
      <c r="AI59" s="18">
        <v>0</v>
      </c>
      <c r="AJ59" s="18">
        <v>5.0999999999999996</v>
      </c>
      <c r="AK59" s="18">
        <v>3.8</v>
      </c>
      <c r="AL59" s="18">
        <v>2.2000000000000002</v>
      </c>
      <c r="AM59" s="18">
        <v>5.0999999999999996</v>
      </c>
      <c r="AN59" s="18">
        <v>2.2999999999999998</v>
      </c>
      <c r="AO59" s="18">
        <v>3.1</v>
      </c>
      <c r="AP59" s="18">
        <v>4.3</v>
      </c>
      <c r="AQ59" s="18">
        <v>7.7</v>
      </c>
      <c r="AR59" s="18">
        <v>4.3</v>
      </c>
      <c r="AS59" s="18">
        <v>3.8</v>
      </c>
      <c r="AT59" s="18">
        <v>0</v>
      </c>
      <c r="AU59" s="18">
        <v>7.6</v>
      </c>
      <c r="AV59" s="18">
        <v>7</v>
      </c>
      <c r="AW59" s="18">
        <v>3.8</v>
      </c>
      <c r="AX59" s="18">
        <v>2.2999999999999998</v>
      </c>
      <c r="AY59" s="18" t="s">
        <v>67</v>
      </c>
      <c r="AZ59" s="18">
        <v>4.5</v>
      </c>
      <c r="BA59" s="18">
        <v>7.6</v>
      </c>
      <c r="BB59" s="18">
        <v>4.5999999999999996</v>
      </c>
      <c r="BC59" s="18">
        <v>2.4</v>
      </c>
      <c r="BD59" s="18">
        <v>3.4</v>
      </c>
      <c r="BE59" s="18">
        <v>4.5999999999999996</v>
      </c>
      <c r="BF59" s="18">
        <v>4.5</v>
      </c>
      <c r="BG59" s="18">
        <v>3.2</v>
      </c>
      <c r="BH59" t="e">
        <f>VLOOKUP(B59,'66DCHT'!$C$10:$G$54,3,0)</f>
        <v>#N/A</v>
      </c>
    </row>
    <row r="60" spans="1:60" customFormat="1" ht="13.8" x14ac:dyDescent="0.25"/>
    <row r="61" spans="1:60" x14ac:dyDescent="0.25">
      <c r="B61" s="19" t="s">
        <v>217</v>
      </c>
      <c r="C61" s="19"/>
      <c r="AO61" s="20" t="s">
        <v>218</v>
      </c>
    </row>
    <row r="62" spans="1:60" x14ac:dyDescent="0.25">
      <c r="B62" s="21"/>
      <c r="C62" s="21"/>
      <c r="D62" s="22"/>
      <c r="E62" s="23"/>
      <c r="F62" s="24"/>
      <c r="G62" s="23"/>
      <c r="H62" s="23"/>
      <c r="I62" s="25"/>
      <c r="J62" s="24"/>
      <c r="K62" s="24" t="s">
        <v>219</v>
      </c>
      <c r="L62" s="26"/>
      <c r="M62" s="27"/>
      <c r="N62" s="24" t="s">
        <v>220</v>
      </c>
      <c r="O62" s="26"/>
      <c r="W62" s="28" t="s">
        <v>221</v>
      </c>
      <c r="AO62" s="28" t="s">
        <v>222</v>
      </c>
    </row>
    <row r="63" spans="1:60" x14ac:dyDescent="0.25">
      <c r="B63" s="29"/>
      <c r="C63" s="29"/>
      <c r="D63" s="30" t="s">
        <v>223</v>
      </c>
      <c r="E63" s="23"/>
      <c r="F63" s="24"/>
      <c r="G63" s="31"/>
      <c r="H63" s="31"/>
      <c r="I63" s="32"/>
      <c r="J63" s="33"/>
      <c r="K63" s="24">
        <v>28</v>
      </c>
      <c r="L63" s="26"/>
      <c r="M63" s="27"/>
      <c r="N63" s="34">
        <v>0.51851851851851849</v>
      </c>
      <c r="O63" s="26"/>
      <c r="P63" s="2">
        <v>22</v>
      </c>
    </row>
    <row r="64" spans="1:60" x14ac:dyDescent="0.25">
      <c r="B64" s="29"/>
      <c r="C64" s="29"/>
      <c r="D64" s="30" t="s">
        <v>224</v>
      </c>
      <c r="E64" s="23"/>
      <c r="F64" s="24"/>
      <c r="G64" s="31"/>
      <c r="H64" s="31"/>
      <c r="I64" s="32"/>
      <c r="J64" s="33"/>
      <c r="K64" s="24">
        <v>26</v>
      </c>
      <c r="L64" s="26"/>
      <c r="M64" s="27"/>
      <c r="N64" s="34">
        <v>0.48148148148148145</v>
      </c>
      <c r="O64" s="26"/>
    </row>
    <row r="65" spans="1:116" x14ac:dyDescent="0.25">
      <c r="B65" s="21"/>
      <c r="C65" s="21"/>
      <c r="D65" s="22"/>
      <c r="E65" s="23"/>
      <c r="F65" s="24"/>
      <c r="G65" s="23"/>
      <c r="H65" s="23"/>
      <c r="I65" s="25"/>
      <c r="J65" s="33"/>
      <c r="K65" s="35">
        <v>54</v>
      </c>
      <c r="L65" s="26"/>
      <c r="M65" s="27"/>
      <c r="N65" s="34"/>
      <c r="O65" s="26"/>
    </row>
    <row r="66" spans="1:116" s="37" customFormat="1" ht="10.199999999999999" x14ac:dyDescent="0.2">
      <c r="A66" s="36"/>
      <c r="DL66" s="38"/>
    </row>
    <row r="67" spans="1:116" s="37" customFormat="1" ht="10.199999999999999" x14ac:dyDescent="0.2">
      <c r="A67" s="36"/>
      <c r="DL67" s="38"/>
    </row>
    <row r="68" spans="1:116" customFormat="1" ht="13.8" x14ac:dyDescent="0.25"/>
    <row r="69" spans="1:116" customFormat="1" ht="13.8" x14ac:dyDescent="0.25"/>
    <row r="70" spans="1:116" customFormat="1" ht="13.8" x14ac:dyDescent="0.25"/>
    <row r="71" spans="1:116" customFormat="1" ht="13.8" x14ac:dyDescent="0.25"/>
    <row r="72" spans="1:116" customFormat="1" ht="13.8" x14ac:dyDescent="0.25"/>
    <row r="73" spans="1:116" customFormat="1" ht="13.8" x14ac:dyDescent="0.25"/>
    <row r="74" spans="1:116" customFormat="1" ht="13.8" x14ac:dyDescent="0.25"/>
    <row r="75" spans="1:116" customFormat="1" ht="13.8" x14ac:dyDescent="0.25"/>
    <row r="76" spans="1:116" customFormat="1" ht="13.8" x14ac:dyDescent="0.25"/>
    <row r="77" spans="1:116" customFormat="1" ht="13.8" x14ac:dyDescent="0.25"/>
    <row r="78" spans="1:116" customFormat="1" ht="13.8" x14ac:dyDescent="0.25"/>
    <row r="79" spans="1:116" customFormat="1" ht="13.8" x14ac:dyDescent="0.25"/>
    <row r="80" spans="1:116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O7:O59">
    <cfRule type="cellIs" dxfId="26" priority="3" stopIfTrue="1" operator="equal">
      <formula>"Đ"</formula>
    </cfRule>
  </conditionalFormatting>
  <conditionalFormatting sqref="P7:BG59">
    <cfRule type="cellIs" dxfId="25" priority="2" stopIfTrue="1" operator="lessThan">
      <formula>4</formula>
    </cfRule>
  </conditionalFormatting>
  <conditionalFormatting sqref="O6">
    <cfRule type="cellIs" dxfId="24" priority="1" stopIfTrue="1" operator="equal">
      <formula>"Đ"</formula>
    </cfRule>
  </conditionalFormatting>
  <printOptions horizontalCentered="1"/>
  <pageMargins left="0.2" right="0.2" top="0.7" bottom="0.5" header="0.196850393700787" footer="0.196850393700787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</sheetPr>
  <dimension ref="A1:DL200"/>
  <sheetViews>
    <sheetView zoomScale="85" zoomScaleNormal="85" zoomScaleSheetLayoutView="85" workbookViewId="0">
      <selection activeCell="C4" sqref="C1:C104857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9.69921875" style="2" hidden="1" customWidth="1"/>
    <col min="4" max="4" width="11.59765625" style="2" bestFit="1" customWidth="1"/>
    <col min="5" max="5" width="5.3984375" style="2" bestFit="1" customWidth="1"/>
    <col min="6" max="6" width="8.69921875" style="2" customWidth="1"/>
    <col min="7" max="11" width="3.69921875" style="2" customWidth="1"/>
    <col min="12" max="13" width="2.69921875" style="2" customWidth="1"/>
    <col min="14" max="14" width="5.69921875" style="2" customWidth="1"/>
    <col min="15" max="15" width="2.69921875" style="2" customWidth="1"/>
    <col min="16" max="115" width="3" style="2" customWidth="1"/>
    <col min="116" max="16384" width="9.09765625" style="2"/>
  </cols>
  <sheetData>
    <row r="1" spans="1:60" ht="13.8" x14ac:dyDescent="0.25">
      <c r="X1" s="3" t="s">
        <v>0</v>
      </c>
    </row>
    <row r="2" spans="1:60" ht="13.8" x14ac:dyDescent="0.25">
      <c r="V2" s="4" t="s">
        <v>647</v>
      </c>
      <c r="X2" s="5"/>
    </row>
    <row r="4" spans="1:60" customFormat="1" ht="222.75" customHeight="1" x14ac:dyDescent="0.25">
      <c r="A4" s="6" t="s">
        <v>2</v>
      </c>
      <c r="B4" s="7" t="s">
        <v>3</v>
      </c>
      <c r="C4" s="7"/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9" t="s">
        <v>470</v>
      </c>
      <c r="Q4" s="9" t="s">
        <v>471</v>
      </c>
      <c r="R4" s="9" t="s">
        <v>472</v>
      </c>
      <c r="S4" s="9" t="s">
        <v>473</v>
      </c>
      <c r="T4" s="9" t="s">
        <v>474</v>
      </c>
      <c r="U4" s="9" t="s">
        <v>25</v>
      </c>
      <c r="V4" s="9" t="s">
        <v>475</v>
      </c>
      <c r="W4" s="9" t="s">
        <v>476</v>
      </c>
      <c r="X4" s="9" t="s">
        <v>477</v>
      </c>
      <c r="Y4" s="9" t="s">
        <v>478</v>
      </c>
      <c r="Z4" s="9" t="s">
        <v>479</v>
      </c>
      <c r="AA4" s="9" t="s">
        <v>480</v>
      </c>
      <c r="AB4" s="9" t="s">
        <v>481</v>
      </c>
      <c r="AC4" s="9" t="s">
        <v>482</v>
      </c>
      <c r="AD4" s="9" t="s">
        <v>483</v>
      </c>
      <c r="AE4" s="9" t="s">
        <v>484</v>
      </c>
      <c r="AF4" s="9" t="s">
        <v>485</v>
      </c>
      <c r="AG4" s="9" t="s">
        <v>486</v>
      </c>
      <c r="AH4" s="9" t="s">
        <v>487</v>
      </c>
      <c r="AI4" s="9" t="s">
        <v>488</v>
      </c>
      <c r="AJ4" s="9" t="s">
        <v>489</v>
      </c>
      <c r="AK4" s="9" t="s">
        <v>33</v>
      </c>
      <c r="AL4" s="9" t="s">
        <v>490</v>
      </c>
      <c r="AM4" s="9" t="s">
        <v>491</v>
      </c>
      <c r="AN4" s="9" t="s">
        <v>492</v>
      </c>
      <c r="AO4" s="9" t="s">
        <v>493</v>
      </c>
      <c r="AP4" s="9" t="s">
        <v>38</v>
      </c>
      <c r="AQ4" s="9" t="s">
        <v>39</v>
      </c>
      <c r="AR4" s="9" t="s">
        <v>40</v>
      </c>
      <c r="AS4" s="9" t="s">
        <v>494</v>
      </c>
      <c r="AT4" s="9" t="s">
        <v>495</v>
      </c>
      <c r="AU4" s="9" t="s">
        <v>496</v>
      </c>
      <c r="AV4" s="9" t="s">
        <v>497</v>
      </c>
      <c r="AW4" s="9" t="s">
        <v>498</v>
      </c>
      <c r="AX4" s="9" t="s">
        <v>499</v>
      </c>
      <c r="AY4" s="9" t="s">
        <v>500</v>
      </c>
      <c r="AZ4" s="9" t="s">
        <v>501</v>
      </c>
      <c r="BA4" s="9" t="s">
        <v>502</v>
      </c>
      <c r="BB4" s="9" t="s">
        <v>50</v>
      </c>
      <c r="BC4" s="9" t="s">
        <v>51</v>
      </c>
      <c r="BD4" s="9" t="s">
        <v>52</v>
      </c>
      <c r="BE4" s="9" t="s">
        <v>54</v>
      </c>
      <c r="BF4" s="9" t="s">
        <v>503</v>
      </c>
      <c r="BG4" s="9" t="s">
        <v>504</v>
      </c>
    </row>
    <row r="5" spans="1:60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>
        <v>2</v>
      </c>
      <c r="Q5" s="11">
        <v>4</v>
      </c>
      <c r="R5" s="11">
        <v>3</v>
      </c>
      <c r="S5" s="11">
        <v>2</v>
      </c>
      <c r="T5" s="11">
        <v>3</v>
      </c>
      <c r="U5" s="11">
        <v>3</v>
      </c>
      <c r="V5" s="11">
        <v>3</v>
      </c>
      <c r="W5" s="11">
        <v>3</v>
      </c>
      <c r="X5" s="11">
        <v>3</v>
      </c>
      <c r="Y5" s="11">
        <v>3</v>
      </c>
      <c r="Z5" s="11">
        <v>3</v>
      </c>
      <c r="AA5" s="11">
        <v>3</v>
      </c>
      <c r="AB5" s="11">
        <v>3</v>
      </c>
      <c r="AC5" s="11">
        <v>3</v>
      </c>
      <c r="AD5" s="11">
        <v>2</v>
      </c>
      <c r="AE5" s="11">
        <v>3</v>
      </c>
      <c r="AF5" s="11">
        <v>3</v>
      </c>
      <c r="AG5" s="11">
        <v>3</v>
      </c>
      <c r="AH5" s="11">
        <v>3</v>
      </c>
      <c r="AI5" s="11">
        <v>3</v>
      </c>
      <c r="AJ5" s="11">
        <v>2</v>
      </c>
      <c r="AK5" s="11">
        <v>2</v>
      </c>
      <c r="AL5" s="11">
        <v>3</v>
      </c>
      <c r="AM5" s="11">
        <v>3</v>
      </c>
      <c r="AN5" s="11">
        <v>3</v>
      </c>
      <c r="AO5" s="11">
        <v>3</v>
      </c>
      <c r="AP5" s="11">
        <v>2</v>
      </c>
      <c r="AQ5" s="11">
        <v>3</v>
      </c>
      <c r="AR5" s="11">
        <v>2</v>
      </c>
      <c r="AS5" s="11">
        <v>2</v>
      </c>
      <c r="AT5" s="11">
        <v>4</v>
      </c>
      <c r="AU5" s="11">
        <v>3</v>
      </c>
      <c r="AV5" s="11">
        <v>3</v>
      </c>
      <c r="AW5" s="11">
        <v>3</v>
      </c>
      <c r="AX5" s="11">
        <v>6</v>
      </c>
      <c r="AY5" s="11">
        <v>4</v>
      </c>
      <c r="AZ5" s="11">
        <v>3</v>
      </c>
      <c r="BA5" s="11">
        <v>3</v>
      </c>
      <c r="BB5" s="11">
        <v>4</v>
      </c>
      <c r="BC5" s="11">
        <v>2</v>
      </c>
      <c r="BD5" s="11">
        <v>3</v>
      </c>
      <c r="BE5" s="11">
        <v>2</v>
      </c>
      <c r="BF5" s="11">
        <v>2</v>
      </c>
      <c r="BG5" s="11">
        <v>2</v>
      </c>
    </row>
    <row r="6" spans="1:60" customFormat="1" ht="13.8" x14ac:dyDescent="0.25">
      <c r="A6" s="12">
        <v>1</v>
      </c>
      <c r="B6" s="13" t="s">
        <v>648</v>
      </c>
      <c r="C6" s="13" t="str">
        <f>D6&amp;" "&amp;E6</f>
        <v>NGUYỄN QUANG DŨNG</v>
      </c>
      <c r="D6" s="13" t="s">
        <v>188</v>
      </c>
      <c r="E6" s="13" t="s">
        <v>171</v>
      </c>
      <c r="F6" s="14" t="s">
        <v>543</v>
      </c>
      <c r="G6" s="15">
        <v>127</v>
      </c>
      <c r="H6" s="15">
        <v>127</v>
      </c>
      <c r="I6" s="15">
        <v>121</v>
      </c>
      <c r="J6" s="16">
        <v>6.3716535433070867</v>
      </c>
      <c r="K6" s="16">
        <v>2.2913385826771653</v>
      </c>
      <c r="L6" s="15">
        <v>2</v>
      </c>
      <c r="M6" s="15">
        <v>6</v>
      </c>
      <c r="N6" s="17">
        <v>4.7244094488188976E-2</v>
      </c>
      <c r="O6" s="17" t="s">
        <v>62</v>
      </c>
      <c r="P6" s="18">
        <v>4.4000000000000004</v>
      </c>
      <c r="Q6" s="18">
        <v>6.8</v>
      </c>
      <c r="R6" s="18">
        <v>7.5</v>
      </c>
      <c r="S6" s="18">
        <v>6.2</v>
      </c>
      <c r="T6" s="18">
        <v>7.9</v>
      </c>
      <c r="U6" s="18">
        <v>7.5</v>
      </c>
      <c r="V6" s="18">
        <v>7.4</v>
      </c>
      <c r="W6" s="18">
        <v>7.2</v>
      </c>
      <c r="X6" s="18">
        <v>8.3000000000000007</v>
      </c>
      <c r="Y6" s="18">
        <v>6.9</v>
      </c>
      <c r="Z6" s="18">
        <v>6.8</v>
      </c>
      <c r="AA6" s="18">
        <v>8.1999999999999993</v>
      </c>
      <c r="AB6" s="18">
        <v>7.2</v>
      </c>
      <c r="AC6" s="18">
        <v>6.3</v>
      </c>
      <c r="AD6" s="18">
        <v>7.9</v>
      </c>
      <c r="AE6" s="18">
        <v>7.7</v>
      </c>
      <c r="AF6" s="18">
        <v>4.4000000000000004</v>
      </c>
      <c r="AG6" s="18">
        <v>3.9</v>
      </c>
      <c r="AH6" s="18">
        <v>5.0999999999999996</v>
      </c>
      <c r="AI6" s="18">
        <v>6.3</v>
      </c>
      <c r="AJ6" s="18">
        <v>7.5</v>
      </c>
      <c r="AK6" s="18">
        <v>4.7</v>
      </c>
      <c r="AL6" s="18">
        <v>6.8</v>
      </c>
      <c r="AM6" s="18">
        <v>7</v>
      </c>
      <c r="AN6" s="18">
        <v>4.0999999999999996</v>
      </c>
      <c r="AO6" s="18">
        <v>4.4000000000000004</v>
      </c>
      <c r="AP6" s="18">
        <v>4.5999999999999996</v>
      </c>
      <c r="AQ6" s="18">
        <v>8.1</v>
      </c>
      <c r="AR6" s="18">
        <v>4.5</v>
      </c>
      <c r="AS6" s="18">
        <v>7.8</v>
      </c>
      <c r="AT6" s="18">
        <v>8</v>
      </c>
      <c r="AU6" s="18">
        <v>2.2000000000000002</v>
      </c>
      <c r="AV6" s="18">
        <v>4.2</v>
      </c>
      <c r="AW6" s="18">
        <v>5.6</v>
      </c>
      <c r="AX6" s="18">
        <v>7.8</v>
      </c>
      <c r="AY6" s="18">
        <v>7.8</v>
      </c>
      <c r="AZ6" s="18">
        <v>6</v>
      </c>
      <c r="BA6" s="18">
        <v>7.7</v>
      </c>
      <c r="BB6" s="18">
        <v>4.4000000000000004</v>
      </c>
      <c r="BC6" s="18">
        <v>7.6</v>
      </c>
      <c r="BD6" s="18">
        <v>4.3</v>
      </c>
      <c r="BE6" s="18">
        <v>6.8</v>
      </c>
      <c r="BF6" s="18">
        <v>6.5</v>
      </c>
      <c r="BG6" s="18">
        <v>5.2</v>
      </c>
      <c r="BH6" t="str">
        <f>VLOOKUP(B6,'66DCHT'!$C$10:$G$54,3,0)</f>
        <v>29/07/1997</v>
      </c>
    </row>
    <row r="7" spans="1:60" customFormat="1" ht="13.8" x14ac:dyDescent="0.25">
      <c r="A7" s="12">
        <v>2</v>
      </c>
      <c r="B7" s="13" t="s">
        <v>649</v>
      </c>
      <c r="C7" s="13" t="str">
        <f t="shared" ref="C7:C9" si="0">D7&amp;" "&amp;E7</f>
        <v>PHẠM THẾ DUYỆT</v>
      </c>
      <c r="D7" s="13" t="s">
        <v>650</v>
      </c>
      <c r="E7" s="13" t="s">
        <v>651</v>
      </c>
      <c r="F7" s="14">
        <v>35312</v>
      </c>
      <c r="G7" s="15">
        <v>127</v>
      </c>
      <c r="H7" s="15">
        <v>127</v>
      </c>
      <c r="I7" s="15">
        <v>127</v>
      </c>
      <c r="J7" s="16">
        <v>7.5448818897637819</v>
      </c>
      <c r="K7" s="16">
        <v>3.0944881889763778</v>
      </c>
      <c r="L7" s="15">
        <v>0</v>
      </c>
      <c r="M7" s="15">
        <v>0</v>
      </c>
      <c r="N7" s="17">
        <v>0</v>
      </c>
      <c r="O7" s="17" t="s">
        <v>62</v>
      </c>
      <c r="P7" s="18">
        <v>7.4</v>
      </c>
      <c r="Q7" s="18">
        <v>8.9</v>
      </c>
      <c r="R7" s="18">
        <v>8.1</v>
      </c>
      <c r="S7" s="18">
        <v>9.3000000000000007</v>
      </c>
      <c r="T7" s="18">
        <v>9.6999999999999993</v>
      </c>
      <c r="U7" s="18">
        <v>8.8000000000000007</v>
      </c>
      <c r="V7" s="18">
        <v>7</v>
      </c>
      <c r="W7" s="18">
        <v>8</v>
      </c>
      <c r="X7" s="18">
        <v>9.1</v>
      </c>
      <c r="Y7" s="18">
        <v>9</v>
      </c>
      <c r="Z7" s="18">
        <v>6.9</v>
      </c>
      <c r="AA7" s="18">
        <v>8.4</v>
      </c>
      <c r="AB7" s="18">
        <v>8.1</v>
      </c>
      <c r="AC7" s="18">
        <v>6</v>
      </c>
      <c r="AD7" s="18">
        <v>8.6</v>
      </c>
      <c r="AE7" s="18">
        <v>9.6</v>
      </c>
      <c r="AF7" s="18">
        <v>5.5</v>
      </c>
      <c r="AG7" s="18">
        <v>9</v>
      </c>
      <c r="AH7" s="18">
        <v>8.5</v>
      </c>
      <c r="AI7" s="18">
        <v>8.4</v>
      </c>
      <c r="AJ7" s="18">
        <v>5.3</v>
      </c>
      <c r="AK7" s="18">
        <v>4.4000000000000004</v>
      </c>
      <c r="AL7" s="18">
        <v>9.6</v>
      </c>
      <c r="AM7" s="18">
        <v>5.9</v>
      </c>
      <c r="AN7" s="18">
        <v>6.1</v>
      </c>
      <c r="AO7" s="18">
        <v>7.4</v>
      </c>
      <c r="AP7" s="18">
        <v>7.6</v>
      </c>
      <c r="AQ7" s="18">
        <v>6.9</v>
      </c>
      <c r="AR7" s="18">
        <v>6.4</v>
      </c>
      <c r="AS7" s="18">
        <v>7.6</v>
      </c>
      <c r="AT7" s="18">
        <v>8.9</v>
      </c>
      <c r="AU7" s="18">
        <v>8.8000000000000007</v>
      </c>
      <c r="AV7" s="18">
        <v>8.1999999999999993</v>
      </c>
      <c r="AW7" s="18">
        <v>5.3</v>
      </c>
      <c r="AX7" s="18">
        <v>8</v>
      </c>
      <c r="AY7" s="18">
        <v>8</v>
      </c>
      <c r="AZ7" s="18">
        <v>5.4</v>
      </c>
      <c r="BA7" s="18">
        <v>7</v>
      </c>
      <c r="BB7" s="18">
        <v>6.6</v>
      </c>
      <c r="BC7" s="18">
        <v>5.2</v>
      </c>
      <c r="BD7" s="18">
        <v>4.7</v>
      </c>
      <c r="BE7" s="18">
        <v>8.8000000000000007</v>
      </c>
      <c r="BF7" s="18">
        <v>6</v>
      </c>
      <c r="BG7" s="18">
        <v>5.6</v>
      </c>
      <c r="BH7" t="str">
        <f>VLOOKUP(B7,'66DCHT'!$C$10:$G$54,3,0)</f>
        <v>09/04/1996</v>
      </c>
    </row>
    <row r="8" spans="1:60" customFormat="1" ht="14.25" customHeight="1" x14ac:dyDescent="0.25">
      <c r="A8" s="12">
        <v>3</v>
      </c>
      <c r="B8" s="13" t="s">
        <v>652</v>
      </c>
      <c r="C8" s="13" t="str">
        <f t="shared" si="0"/>
        <v>VŨ MINH ĐỨC</v>
      </c>
      <c r="D8" s="13" t="s">
        <v>241</v>
      </c>
      <c r="E8" s="13" t="s">
        <v>81</v>
      </c>
      <c r="F8" s="14">
        <v>35654</v>
      </c>
      <c r="G8" s="15">
        <v>127</v>
      </c>
      <c r="H8" s="15">
        <v>127</v>
      </c>
      <c r="I8" s="15">
        <v>127</v>
      </c>
      <c r="J8" s="16">
        <v>6.5590551181102361</v>
      </c>
      <c r="K8" s="16">
        <v>2.5275590551181102</v>
      </c>
      <c r="L8" s="15">
        <v>0</v>
      </c>
      <c r="M8" s="15">
        <v>0</v>
      </c>
      <c r="N8" s="17">
        <v>0</v>
      </c>
      <c r="O8" s="17" t="s">
        <v>62</v>
      </c>
      <c r="P8" s="18">
        <v>7.7</v>
      </c>
      <c r="Q8" s="18">
        <v>6.1</v>
      </c>
      <c r="R8" s="18">
        <v>5.7</v>
      </c>
      <c r="S8" s="18">
        <v>9.1</v>
      </c>
      <c r="T8" s="18">
        <v>7.3</v>
      </c>
      <c r="U8" s="18">
        <v>7</v>
      </c>
      <c r="V8" s="18">
        <v>6.7</v>
      </c>
      <c r="W8" s="18">
        <v>6.3</v>
      </c>
      <c r="X8" s="18">
        <v>8.1</v>
      </c>
      <c r="Y8" s="18">
        <v>7.5</v>
      </c>
      <c r="Z8" s="18">
        <v>8.8000000000000007</v>
      </c>
      <c r="AA8" s="18">
        <v>7.9</v>
      </c>
      <c r="AB8" s="18">
        <v>7.2</v>
      </c>
      <c r="AC8" s="18">
        <v>6.4</v>
      </c>
      <c r="AD8" s="18">
        <v>7.2</v>
      </c>
      <c r="AE8" s="18">
        <v>8.6999999999999993</v>
      </c>
      <c r="AF8" s="18">
        <v>6.5</v>
      </c>
      <c r="AG8" s="18">
        <v>5.7</v>
      </c>
      <c r="AH8" s="18">
        <v>8.3000000000000007</v>
      </c>
      <c r="AI8" s="18">
        <v>7.5</v>
      </c>
      <c r="AJ8" s="18">
        <v>6</v>
      </c>
      <c r="AK8" s="18">
        <v>5.5</v>
      </c>
      <c r="AL8" s="18">
        <v>7</v>
      </c>
      <c r="AM8" s="18">
        <v>6.6</v>
      </c>
      <c r="AN8" s="18">
        <v>4.4000000000000004</v>
      </c>
      <c r="AO8" s="18">
        <v>7</v>
      </c>
      <c r="AP8" s="18">
        <v>6.5</v>
      </c>
      <c r="AQ8" s="18">
        <v>6.9</v>
      </c>
      <c r="AR8" s="18">
        <v>5.8</v>
      </c>
      <c r="AS8" s="18">
        <v>5.3</v>
      </c>
      <c r="AT8" s="18">
        <v>5.2</v>
      </c>
      <c r="AU8" s="18">
        <v>6.1</v>
      </c>
      <c r="AV8" s="18">
        <v>4.5999999999999996</v>
      </c>
      <c r="AW8" s="18">
        <v>4.4000000000000004</v>
      </c>
      <c r="AX8" s="18">
        <v>7.3</v>
      </c>
      <c r="AY8" s="18">
        <v>7.3</v>
      </c>
      <c r="AZ8" s="18">
        <v>8.1999999999999993</v>
      </c>
      <c r="BA8" s="18">
        <v>5.6</v>
      </c>
      <c r="BB8" s="18">
        <v>6</v>
      </c>
      <c r="BC8" s="18">
        <v>5.5</v>
      </c>
      <c r="BD8" s="18">
        <v>4</v>
      </c>
      <c r="BE8" s="18">
        <v>5.5</v>
      </c>
      <c r="BF8" s="18">
        <v>5.9</v>
      </c>
      <c r="BG8" s="18">
        <v>4.8</v>
      </c>
      <c r="BH8" t="str">
        <f>VLOOKUP(B8,'66DCHT'!$C$10:$G$54,3,0)</f>
        <v>08/12/1997</v>
      </c>
    </row>
    <row r="9" spans="1:60" customFormat="1" ht="13.8" x14ac:dyDescent="0.25">
      <c r="A9" s="12">
        <v>4</v>
      </c>
      <c r="B9" s="13" t="s">
        <v>653</v>
      </c>
      <c r="C9" s="13" t="str">
        <f t="shared" si="0"/>
        <v>NGUYỄN CHẤN HIỆP</v>
      </c>
      <c r="D9" s="13" t="s">
        <v>654</v>
      </c>
      <c r="E9" s="13" t="s">
        <v>369</v>
      </c>
      <c r="F9" s="14" t="s">
        <v>655</v>
      </c>
      <c r="G9" s="15">
        <v>127</v>
      </c>
      <c r="H9" s="15">
        <v>127</v>
      </c>
      <c r="I9" s="15">
        <v>127</v>
      </c>
      <c r="J9" s="16">
        <v>7.1795275590551189</v>
      </c>
      <c r="K9" s="16">
        <v>2.8582677165354329</v>
      </c>
      <c r="L9" s="15">
        <v>0</v>
      </c>
      <c r="M9" s="15">
        <v>0</v>
      </c>
      <c r="N9" s="17">
        <v>0</v>
      </c>
      <c r="O9" s="17" t="s">
        <v>62</v>
      </c>
      <c r="P9" s="18">
        <v>6.7</v>
      </c>
      <c r="Q9" s="18">
        <v>5.2</v>
      </c>
      <c r="R9" s="18">
        <v>6.2</v>
      </c>
      <c r="S9" s="18">
        <v>9.1</v>
      </c>
      <c r="T9" s="18">
        <v>9.1</v>
      </c>
      <c r="U9" s="18">
        <v>8.1</v>
      </c>
      <c r="V9" s="18">
        <v>8.4</v>
      </c>
      <c r="W9" s="18">
        <v>9.6999999999999993</v>
      </c>
      <c r="X9" s="18">
        <v>7.9</v>
      </c>
      <c r="Y9" s="18">
        <v>8.6</v>
      </c>
      <c r="Z9" s="18">
        <v>8.4</v>
      </c>
      <c r="AA9" s="18">
        <v>8.6</v>
      </c>
      <c r="AB9" s="18">
        <v>7.2</v>
      </c>
      <c r="AC9" s="18">
        <v>6.7</v>
      </c>
      <c r="AD9" s="18">
        <v>9.1</v>
      </c>
      <c r="AE9" s="18">
        <v>9.6999999999999993</v>
      </c>
      <c r="AF9" s="18">
        <v>5.4</v>
      </c>
      <c r="AG9" s="18">
        <v>4</v>
      </c>
      <c r="AH9" s="18">
        <v>8.3000000000000007</v>
      </c>
      <c r="AI9" s="18">
        <v>7.6</v>
      </c>
      <c r="AJ9" s="18">
        <v>8.1</v>
      </c>
      <c r="AK9" s="18">
        <v>6.2</v>
      </c>
      <c r="AL9" s="18">
        <v>7.3</v>
      </c>
      <c r="AM9" s="18">
        <v>7.3</v>
      </c>
      <c r="AN9" s="18">
        <v>4.3</v>
      </c>
      <c r="AO9" s="18">
        <v>7.9</v>
      </c>
      <c r="AP9" s="18">
        <v>5.8</v>
      </c>
      <c r="AQ9" s="18">
        <v>6.5</v>
      </c>
      <c r="AR9" s="18">
        <v>6.2</v>
      </c>
      <c r="AS9" s="18">
        <v>6.9</v>
      </c>
      <c r="AT9" s="18">
        <v>8.9</v>
      </c>
      <c r="AU9" s="18">
        <v>7.7</v>
      </c>
      <c r="AV9" s="18">
        <v>7</v>
      </c>
      <c r="AW9" s="18">
        <v>6</v>
      </c>
      <c r="AX9" s="18">
        <v>8.6</v>
      </c>
      <c r="AY9" s="18">
        <v>8.6</v>
      </c>
      <c r="AZ9" s="18">
        <v>7.3</v>
      </c>
      <c r="BA9" s="18">
        <v>6.8</v>
      </c>
      <c r="BB9" s="18">
        <v>4.8</v>
      </c>
      <c r="BC9" s="18">
        <v>5.7</v>
      </c>
      <c r="BD9" s="18">
        <v>4</v>
      </c>
      <c r="BE9" s="18">
        <v>5.5</v>
      </c>
      <c r="BF9" s="18">
        <v>7.1</v>
      </c>
      <c r="BG9" s="18">
        <v>4.7</v>
      </c>
      <c r="BH9" t="str">
        <f>VLOOKUP(B9,'66DCHT'!$C$10:$G$54,3,0)</f>
        <v>19/01/1997</v>
      </c>
    </row>
    <row r="10" spans="1:60" customFormat="1" ht="13.8" x14ac:dyDescent="0.25">
      <c r="A10" s="12">
        <v>5</v>
      </c>
      <c r="B10" s="13" t="s">
        <v>656</v>
      </c>
      <c r="C10" s="13"/>
      <c r="D10" s="13" t="s">
        <v>313</v>
      </c>
      <c r="E10" s="13" t="s">
        <v>657</v>
      </c>
      <c r="F10" s="14">
        <v>35614</v>
      </c>
      <c r="G10" s="15">
        <v>127</v>
      </c>
      <c r="H10" s="15">
        <v>127</v>
      </c>
      <c r="I10" s="15">
        <v>127</v>
      </c>
      <c r="J10" s="16">
        <v>7.3787401574803155</v>
      </c>
      <c r="K10" s="16">
        <v>3.0275590551181102</v>
      </c>
      <c r="L10" s="15">
        <v>0</v>
      </c>
      <c r="M10" s="15">
        <v>0</v>
      </c>
      <c r="N10" s="17">
        <v>0</v>
      </c>
      <c r="O10" s="17" t="s">
        <v>62</v>
      </c>
      <c r="P10" s="18">
        <v>7.8</v>
      </c>
      <c r="Q10" s="18">
        <v>6.6</v>
      </c>
      <c r="R10" s="18">
        <v>7.8</v>
      </c>
      <c r="S10" s="18">
        <v>8</v>
      </c>
      <c r="T10" s="18">
        <v>8.8000000000000007</v>
      </c>
      <c r="U10" s="18">
        <v>8.5</v>
      </c>
      <c r="V10" s="18">
        <v>8.8000000000000007</v>
      </c>
      <c r="W10" s="18">
        <v>7.2</v>
      </c>
      <c r="X10" s="18">
        <v>8.6999999999999993</v>
      </c>
      <c r="Y10" s="18">
        <v>6.8</v>
      </c>
      <c r="Z10" s="18">
        <v>8.9</v>
      </c>
      <c r="AA10" s="18">
        <v>8.8000000000000007</v>
      </c>
      <c r="AB10" s="18">
        <v>8.1999999999999993</v>
      </c>
      <c r="AC10" s="18">
        <v>7.2</v>
      </c>
      <c r="AD10" s="18">
        <v>9.1</v>
      </c>
      <c r="AE10" s="18">
        <v>9.6</v>
      </c>
      <c r="AF10" s="18">
        <v>5.0999999999999996</v>
      </c>
      <c r="AG10" s="18">
        <v>6.9</v>
      </c>
      <c r="AH10" s="18">
        <v>7</v>
      </c>
      <c r="AI10" s="18">
        <v>8.3000000000000007</v>
      </c>
      <c r="AJ10" s="18">
        <v>6.1</v>
      </c>
      <c r="AK10" s="18">
        <v>6.6</v>
      </c>
      <c r="AL10" s="18">
        <v>8.4</v>
      </c>
      <c r="AM10" s="18">
        <v>6</v>
      </c>
      <c r="AN10" s="18">
        <v>8.6</v>
      </c>
      <c r="AO10" s="18">
        <v>5.2</v>
      </c>
      <c r="AP10" s="18">
        <v>6</v>
      </c>
      <c r="AQ10" s="18">
        <v>6</v>
      </c>
      <c r="AR10" s="18">
        <v>5</v>
      </c>
      <c r="AS10" s="18">
        <v>6.4</v>
      </c>
      <c r="AT10" s="18">
        <v>8.6999999999999993</v>
      </c>
      <c r="AU10" s="18">
        <v>6.4</v>
      </c>
      <c r="AV10" s="18">
        <v>8.1999999999999993</v>
      </c>
      <c r="AW10" s="18">
        <v>7.4</v>
      </c>
      <c r="AX10" s="18">
        <v>9</v>
      </c>
      <c r="AY10" s="18">
        <v>9</v>
      </c>
      <c r="AZ10" s="18">
        <v>4</v>
      </c>
      <c r="BA10" s="18">
        <v>8.9</v>
      </c>
      <c r="BB10" s="18">
        <v>4.9000000000000004</v>
      </c>
      <c r="BC10" s="18">
        <v>7.6</v>
      </c>
      <c r="BD10" s="18">
        <v>5.6</v>
      </c>
      <c r="BE10" s="18">
        <v>6.5</v>
      </c>
      <c r="BF10" s="18">
        <v>7.1</v>
      </c>
      <c r="BG10" s="18">
        <v>5</v>
      </c>
      <c r="BH10" t="e">
        <f>VLOOKUP(B10,'66DCHT'!$C$10:$G$54,3,0)</f>
        <v>#N/A</v>
      </c>
    </row>
    <row r="11" spans="1:60" customFormat="1" ht="13.8" x14ac:dyDescent="0.25">
      <c r="A11" s="12">
        <v>6</v>
      </c>
      <c r="B11" s="13" t="s">
        <v>658</v>
      </c>
      <c r="C11" s="13"/>
      <c r="D11" s="13" t="s">
        <v>659</v>
      </c>
      <c r="E11" s="13" t="s">
        <v>660</v>
      </c>
      <c r="F11" s="14" t="s">
        <v>661</v>
      </c>
      <c r="G11" s="15">
        <v>127</v>
      </c>
      <c r="H11" s="15">
        <v>127</v>
      </c>
      <c r="I11" s="15">
        <v>127</v>
      </c>
      <c r="J11" s="16">
        <v>6.8685039370078735</v>
      </c>
      <c r="K11" s="16">
        <v>2.6181102362204722</v>
      </c>
      <c r="L11" s="15">
        <v>0</v>
      </c>
      <c r="M11" s="15">
        <v>0</v>
      </c>
      <c r="N11" s="17">
        <v>0</v>
      </c>
      <c r="O11" s="17" t="s">
        <v>62</v>
      </c>
      <c r="P11" s="18">
        <v>8.3000000000000007</v>
      </c>
      <c r="Q11" s="18">
        <v>6.8</v>
      </c>
      <c r="R11" s="18">
        <v>6</v>
      </c>
      <c r="S11" s="18">
        <v>5.7</v>
      </c>
      <c r="T11" s="18">
        <v>6.5</v>
      </c>
      <c r="U11" s="18">
        <v>7.8</v>
      </c>
      <c r="V11" s="18">
        <v>6.8</v>
      </c>
      <c r="W11" s="18">
        <v>6.2</v>
      </c>
      <c r="X11" s="18">
        <v>8.6999999999999993</v>
      </c>
      <c r="Y11" s="18">
        <v>7.2</v>
      </c>
      <c r="Z11" s="18">
        <v>9.1</v>
      </c>
      <c r="AA11" s="18">
        <v>7.4</v>
      </c>
      <c r="AB11" s="18">
        <v>7.4</v>
      </c>
      <c r="AC11" s="18">
        <v>5.5</v>
      </c>
      <c r="AD11" s="18">
        <v>7.7</v>
      </c>
      <c r="AE11" s="18">
        <v>6.6</v>
      </c>
      <c r="AF11" s="18">
        <v>5.0999999999999996</v>
      </c>
      <c r="AG11" s="18">
        <v>4.0999999999999996</v>
      </c>
      <c r="AH11" s="18">
        <v>4.7</v>
      </c>
      <c r="AI11" s="18">
        <v>6.6</v>
      </c>
      <c r="AJ11" s="18">
        <v>7.7</v>
      </c>
      <c r="AK11" s="18">
        <v>9.3000000000000007</v>
      </c>
      <c r="AL11" s="18">
        <v>7.2</v>
      </c>
      <c r="AM11" s="18">
        <v>4.5999999999999996</v>
      </c>
      <c r="AN11" s="18">
        <v>6.4</v>
      </c>
      <c r="AO11" s="18">
        <v>6.7</v>
      </c>
      <c r="AP11" s="18">
        <v>8.1</v>
      </c>
      <c r="AQ11" s="18">
        <v>8.6</v>
      </c>
      <c r="AR11" s="18">
        <v>6.5</v>
      </c>
      <c r="AS11" s="18">
        <v>7.4</v>
      </c>
      <c r="AT11" s="18">
        <v>8</v>
      </c>
      <c r="AU11" s="18">
        <v>7.9</v>
      </c>
      <c r="AV11" s="18">
        <v>4.4000000000000004</v>
      </c>
      <c r="AW11" s="18">
        <v>5.3</v>
      </c>
      <c r="AX11" s="18">
        <v>7.9</v>
      </c>
      <c r="AY11" s="18">
        <v>7.9</v>
      </c>
      <c r="AZ11" s="18">
        <v>4.0999999999999996</v>
      </c>
      <c r="BA11" s="18">
        <v>7.5</v>
      </c>
      <c r="BB11" s="18">
        <v>4.9000000000000004</v>
      </c>
      <c r="BC11" s="18">
        <v>9.3000000000000007</v>
      </c>
      <c r="BD11" s="18">
        <v>6.5</v>
      </c>
      <c r="BE11" s="18">
        <v>8.4</v>
      </c>
      <c r="BF11" s="18">
        <v>9.3000000000000007</v>
      </c>
      <c r="BG11" s="18">
        <v>7.2</v>
      </c>
      <c r="BH11" t="e">
        <f>VLOOKUP(B11,'66DCHT'!$C$10:$G$54,3,0)</f>
        <v>#N/A</v>
      </c>
    </row>
    <row r="12" spans="1:60" customFormat="1" ht="13.8" x14ac:dyDescent="0.25">
      <c r="A12" s="12">
        <v>7</v>
      </c>
      <c r="B12" s="13" t="s">
        <v>662</v>
      </c>
      <c r="C12" s="13" t="str">
        <f>D12&amp;" "&amp;E12</f>
        <v>ĐẶNG THỊ THUỲ LINH</v>
      </c>
      <c r="D12" s="13" t="s">
        <v>663</v>
      </c>
      <c r="E12" s="13" t="s">
        <v>303</v>
      </c>
      <c r="F12" s="14">
        <v>35705</v>
      </c>
      <c r="G12" s="15">
        <v>127</v>
      </c>
      <c r="H12" s="15">
        <v>127</v>
      </c>
      <c r="I12" s="15">
        <v>127</v>
      </c>
      <c r="J12" s="16">
        <v>8.0283464566929137</v>
      </c>
      <c r="K12" s="16">
        <v>3.3307086614173227</v>
      </c>
      <c r="L12" s="15">
        <v>0</v>
      </c>
      <c r="M12" s="15">
        <v>0</v>
      </c>
      <c r="N12" s="17">
        <v>0</v>
      </c>
      <c r="O12" s="17" t="s">
        <v>62</v>
      </c>
      <c r="P12" s="18">
        <v>8.5</v>
      </c>
      <c r="Q12" s="18">
        <v>7.9</v>
      </c>
      <c r="R12" s="18">
        <v>7.5</v>
      </c>
      <c r="S12" s="18">
        <v>7.8</v>
      </c>
      <c r="T12" s="18">
        <v>9</v>
      </c>
      <c r="U12" s="18">
        <v>8.5</v>
      </c>
      <c r="V12" s="18">
        <v>9</v>
      </c>
      <c r="W12" s="18">
        <v>8.6999999999999993</v>
      </c>
      <c r="X12" s="18">
        <v>8</v>
      </c>
      <c r="Y12" s="18">
        <v>9.1999999999999993</v>
      </c>
      <c r="Z12" s="18">
        <v>8.6</v>
      </c>
      <c r="AA12" s="18">
        <v>9</v>
      </c>
      <c r="AB12" s="18">
        <v>8.3000000000000007</v>
      </c>
      <c r="AC12" s="18">
        <v>8.1</v>
      </c>
      <c r="AD12" s="18">
        <v>9</v>
      </c>
      <c r="AE12" s="18">
        <v>5.4</v>
      </c>
      <c r="AF12" s="18">
        <v>5.8</v>
      </c>
      <c r="AG12" s="18">
        <v>5.6</v>
      </c>
      <c r="AH12" s="18">
        <v>5.6</v>
      </c>
      <c r="AI12" s="18">
        <v>6.3</v>
      </c>
      <c r="AJ12" s="18">
        <v>8.9</v>
      </c>
      <c r="AK12" s="18">
        <v>9.1</v>
      </c>
      <c r="AL12" s="18">
        <v>8.8000000000000007</v>
      </c>
      <c r="AM12" s="18">
        <v>8.1999999999999993</v>
      </c>
      <c r="AN12" s="18">
        <v>7.9</v>
      </c>
      <c r="AO12" s="18">
        <v>9</v>
      </c>
      <c r="AP12" s="18">
        <v>8.1999999999999993</v>
      </c>
      <c r="AQ12" s="18">
        <v>8.3000000000000007</v>
      </c>
      <c r="AR12" s="18">
        <v>6.8</v>
      </c>
      <c r="AS12" s="18">
        <v>8.3000000000000007</v>
      </c>
      <c r="AT12" s="18">
        <v>8.1999999999999993</v>
      </c>
      <c r="AU12" s="18">
        <v>8.6</v>
      </c>
      <c r="AV12" s="18">
        <v>4.9000000000000004</v>
      </c>
      <c r="AW12" s="18">
        <v>5.3</v>
      </c>
      <c r="AX12" s="18">
        <v>9.6999999999999993</v>
      </c>
      <c r="AY12" s="18">
        <v>9.6999999999999993</v>
      </c>
      <c r="AZ12" s="18">
        <v>5.4</v>
      </c>
      <c r="BA12" s="18">
        <v>9</v>
      </c>
      <c r="BB12" s="18">
        <v>8.4</v>
      </c>
      <c r="BC12" s="18">
        <v>8.4</v>
      </c>
      <c r="BD12" s="18">
        <v>8</v>
      </c>
      <c r="BE12" s="18">
        <v>8.6</v>
      </c>
      <c r="BF12" s="18">
        <v>10</v>
      </c>
      <c r="BG12" s="18">
        <v>9.6999999999999993</v>
      </c>
      <c r="BH12" t="str">
        <f>VLOOKUP(B12,'66DCHT'!$C$10:$G$54,3,0)</f>
        <v>10/02/1997</v>
      </c>
    </row>
    <row r="13" spans="1:60" customFormat="1" ht="13.8" x14ac:dyDescent="0.25">
      <c r="A13" s="12">
        <v>8</v>
      </c>
      <c r="B13" s="13" t="s">
        <v>664</v>
      </c>
      <c r="C13" s="13"/>
      <c r="D13" s="13" t="s">
        <v>665</v>
      </c>
      <c r="E13" s="13" t="s">
        <v>666</v>
      </c>
      <c r="F13" s="14">
        <v>35490</v>
      </c>
      <c r="G13" s="15">
        <v>127</v>
      </c>
      <c r="H13" s="15">
        <v>127</v>
      </c>
      <c r="I13" s="15">
        <v>127</v>
      </c>
      <c r="J13" s="16">
        <v>7.4874015748031493</v>
      </c>
      <c r="K13" s="16">
        <v>3.0629921259842519</v>
      </c>
      <c r="L13" s="15">
        <v>0</v>
      </c>
      <c r="M13" s="15">
        <v>0</v>
      </c>
      <c r="N13" s="17">
        <v>0</v>
      </c>
      <c r="O13" s="17" t="s">
        <v>62</v>
      </c>
      <c r="P13" s="18">
        <v>7.4</v>
      </c>
      <c r="Q13" s="18">
        <v>7.5</v>
      </c>
      <c r="R13" s="18">
        <v>5.7</v>
      </c>
      <c r="S13" s="18">
        <v>5.7</v>
      </c>
      <c r="T13" s="18">
        <v>8.8000000000000007</v>
      </c>
      <c r="U13" s="18">
        <v>8.1</v>
      </c>
      <c r="V13" s="18">
        <v>9.1</v>
      </c>
      <c r="W13" s="18">
        <v>7.4</v>
      </c>
      <c r="X13" s="18">
        <v>8.8000000000000007</v>
      </c>
      <c r="Y13" s="18">
        <v>8.3000000000000007</v>
      </c>
      <c r="Z13" s="18">
        <v>8.4</v>
      </c>
      <c r="AA13" s="18">
        <v>8.4</v>
      </c>
      <c r="AB13" s="18">
        <v>7.9</v>
      </c>
      <c r="AC13" s="18">
        <v>8.1</v>
      </c>
      <c r="AD13" s="18">
        <v>8.9</v>
      </c>
      <c r="AE13" s="18">
        <v>8.1999999999999993</v>
      </c>
      <c r="AF13" s="18">
        <v>7.2</v>
      </c>
      <c r="AG13" s="18">
        <v>7</v>
      </c>
      <c r="AH13" s="18">
        <v>7</v>
      </c>
      <c r="AI13" s="18">
        <v>6.3</v>
      </c>
      <c r="AJ13" s="18">
        <v>8.9</v>
      </c>
      <c r="AK13" s="18">
        <v>9.1</v>
      </c>
      <c r="AL13" s="18">
        <v>8.1999999999999993</v>
      </c>
      <c r="AM13" s="18">
        <v>8</v>
      </c>
      <c r="AN13" s="18">
        <v>7.9</v>
      </c>
      <c r="AO13" s="18">
        <v>8.1</v>
      </c>
      <c r="AP13" s="18">
        <v>6</v>
      </c>
      <c r="AQ13" s="18">
        <v>6.2</v>
      </c>
      <c r="AR13" s="18">
        <v>6.5</v>
      </c>
      <c r="AS13" s="18">
        <v>7.4</v>
      </c>
      <c r="AT13" s="18">
        <v>7.9</v>
      </c>
      <c r="AU13" s="18">
        <v>7.2</v>
      </c>
      <c r="AV13" s="18">
        <v>6</v>
      </c>
      <c r="AW13" s="18">
        <v>5.0999999999999996</v>
      </c>
      <c r="AX13" s="18">
        <v>7.9</v>
      </c>
      <c r="AY13" s="18">
        <v>7.9</v>
      </c>
      <c r="AZ13" s="18">
        <v>7.8</v>
      </c>
      <c r="BA13" s="18">
        <v>8.1</v>
      </c>
      <c r="BB13" s="18">
        <v>6</v>
      </c>
      <c r="BC13" s="18">
        <v>5.0999999999999996</v>
      </c>
      <c r="BD13" s="18">
        <v>7.2</v>
      </c>
      <c r="BE13" s="18">
        <v>5.8</v>
      </c>
      <c r="BF13" s="18">
        <v>8.1999999999999993</v>
      </c>
      <c r="BG13" s="18">
        <v>7.4</v>
      </c>
      <c r="BH13" t="e">
        <f>VLOOKUP(B13,'66DCHT'!$C$10:$G$54,3,0)</f>
        <v>#N/A</v>
      </c>
    </row>
    <row r="14" spans="1:60" customFormat="1" ht="13.8" x14ac:dyDescent="0.25">
      <c r="A14" s="12">
        <v>9</v>
      </c>
      <c r="B14" s="13" t="s">
        <v>667</v>
      </c>
      <c r="C14" s="13"/>
      <c r="D14" s="13" t="s">
        <v>539</v>
      </c>
      <c r="E14" s="13" t="s">
        <v>668</v>
      </c>
      <c r="F14" s="14" t="s">
        <v>669</v>
      </c>
      <c r="G14" s="15">
        <v>127</v>
      </c>
      <c r="H14" s="15">
        <v>127</v>
      </c>
      <c r="I14" s="15">
        <v>127</v>
      </c>
      <c r="J14" s="16">
        <v>7.3251968503936995</v>
      </c>
      <c r="K14" s="16">
        <v>2.9409448818897639</v>
      </c>
      <c r="L14" s="15">
        <v>0</v>
      </c>
      <c r="M14" s="15">
        <v>0</v>
      </c>
      <c r="N14" s="17">
        <v>0</v>
      </c>
      <c r="O14" s="17" t="s">
        <v>62</v>
      </c>
      <c r="P14" s="18">
        <v>6.8</v>
      </c>
      <c r="Q14" s="18">
        <v>7.5</v>
      </c>
      <c r="R14" s="18">
        <v>5.8</v>
      </c>
      <c r="S14" s="18">
        <v>5.7</v>
      </c>
      <c r="T14" s="18">
        <v>8.5</v>
      </c>
      <c r="U14" s="18">
        <v>8.3000000000000007</v>
      </c>
      <c r="V14" s="18">
        <v>8.9</v>
      </c>
      <c r="W14" s="18">
        <v>8.9</v>
      </c>
      <c r="X14" s="18">
        <v>8.8000000000000007</v>
      </c>
      <c r="Y14" s="18">
        <v>7</v>
      </c>
      <c r="Z14" s="18">
        <v>7.5</v>
      </c>
      <c r="AA14" s="18">
        <v>8.6</v>
      </c>
      <c r="AB14" s="18">
        <v>8.3000000000000007</v>
      </c>
      <c r="AC14" s="18">
        <v>7.8</v>
      </c>
      <c r="AD14" s="18">
        <v>8.6</v>
      </c>
      <c r="AE14" s="18">
        <v>5.6</v>
      </c>
      <c r="AF14" s="18">
        <v>5.0999999999999996</v>
      </c>
      <c r="AG14" s="18">
        <v>6.7</v>
      </c>
      <c r="AH14" s="18">
        <v>4.7</v>
      </c>
      <c r="AI14" s="18">
        <v>6.2</v>
      </c>
      <c r="AJ14" s="18">
        <v>8.4</v>
      </c>
      <c r="AK14" s="18">
        <v>10</v>
      </c>
      <c r="AL14" s="18">
        <v>8.1999999999999993</v>
      </c>
      <c r="AM14" s="18">
        <v>5.8</v>
      </c>
      <c r="AN14" s="18">
        <v>5.8</v>
      </c>
      <c r="AO14" s="18">
        <v>8</v>
      </c>
      <c r="AP14" s="18">
        <v>6.8</v>
      </c>
      <c r="AQ14" s="18">
        <v>8.3000000000000007</v>
      </c>
      <c r="AR14" s="18">
        <v>5.8</v>
      </c>
      <c r="AS14" s="18">
        <v>7.5</v>
      </c>
      <c r="AT14" s="18">
        <v>8.1</v>
      </c>
      <c r="AU14" s="18">
        <v>8.6999999999999993</v>
      </c>
      <c r="AV14" s="18">
        <v>6.1</v>
      </c>
      <c r="AW14" s="18">
        <v>4.5999999999999996</v>
      </c>
      <c r="AX14" s="18">
        <v>7.9</v>
      </c>
      <c r="AY14" s="18">
        <v>7.9</v>
      </c>
      <c r="AZ14" s="18">
        <v>5.8</v>
      </c>
      <c r="BA14" s="18">
        <v>8.1</v>
      </c>
      <c r="BB14" s="18">
        <v>6.7</v>
      </c>
      <c r="BC14" s="18">
        <v>7.2</v>
      </c>
      <c r="BD14" s="18">
        <v>6.2</v>
      </c>
      <c r="BE14" s="18">
        <v>7.7</v>
      </c>
      <c r="BF14" s="18">
        <v>9.1</v>
      </c>
      <c r="BG14" s="18">
        <v>9</v>
      </c>
      <c r="BH14" t="e">
        <f>VLOOKUP(B14,'66DCHT'!$C$10:$G$54,3,0)</f>
        <v>#N/A</v>
      </c>
    </row>
    <row r="15" spans="1:60" customFormat="1" ht="13.8" x14ac:dyDescent="0.25">
      <c r="A15" s="12">
        <v>10</v>
      </c>
      <c r="B15" s="13" t="s">
        <v>670</v>
      </c>
      <c r="C15" s="13"/>
      <c r="D15" s="13" t="s">
        <v>671</v>
      </c>
      <c r="E15" s="13" t="s">
        <v>256</v>
      </c>
      <c r="F15" s="14" t="s">
        <v>672</v>
      </c>
      <c r="G15" s="15">
        <v>127</v>
      </c>
      <c r="H15" s="15">
        <v>127</v>
      </c>
      <c r="I15" s="15">
        <v>127</v>
      </c>
      <c r="J15" s="16">
        <v>6.9803149606299204</v>
      </c>
      <c r="K15" s="16">
        <v>2.7559055118110236</v>
      </c>
      <c r="L15" s="15">
        <v>0</v>
      </c>
      <c r="M15" s="15">
        <v>0</v>
      </c>
      <c r="N15" s="17">
        <v>0</v>
      </c>
      <c r="O15" s="17" t="s">
        <v>62</v>
      </c>
      <c r="P15" s="18">
        <v>7.4</v>
      </c>
      <c r="Q15" s="18">
        <v>9.1</v>
      </c>
      <c r="R15" s="18">
        <v>5.0999999999999996</v>
      </c>
      <c r="S15" s="18">
        <v>7.3</v>
      </c>
      <c r="T15" s="18">
        <v>8.1</v>
      </c>
      <c r="U15" s="18">
        <v>8.6</v>
      </c>
      <c r="V15" s="18">
        <v>9</v>
      </c>
      <c r="W15" s="18">
        <v>5.3</v>
      </c>
      <c r="X15" s="18">
        <v>8.6999999999999993</v>
      </c>
      <c r="Y15" s="18">
        <v>8.4</v>
      </c>
      <c r="Z15" s="18">
        <v>6.9</v>
      </c>
      <c r="AA15" s="18">
        <v>8.4</v>
      </c>
      <c r="AB15" s="18">
        <v>7.2</v>
      </c>
      <c r="AC15" s="18">
        <v>5.6</v>
      </c>
      <c r="AD15" s="18">
        <v>9.5</v>
      </c>
      <c r="AE15" s="18">
        <v>5.8</v>
      </c>
      <c r="AF15" s="18">
        <v>5.0999999999999996</v>
      </c>
      <c r="AG15" s="18">
        <v>4.5999999999999996</v>
      </c>
      <c r="AH15" s="18">
        <v>4.4000000000000004</v>
      </c>
      <c r="AI15" s="18">
        <v>4</v>
      </c>
      <c r="AJ15" s="18">
        <v>6.8</v>
      </c>
      <c r="AK15" s="18">
        <v>6.1</v>
      </c>
      <c r="AL15" s="18">
        <v>7.5</v>
      </c>
      <c r="AM15" s="18">
        <v>8</v>
      </c>
      <c r="AN15" s="18">
        <v>6.5</v>
      </c>
      <c r="AO15" s="18">
        <v>7.2</v>
      </c>
      <c r="AP15" s="18">
        <v>7.2</v>
      </c>
      <c r="AQ15" s="18">
        <v>5.3</v>
      </c>
      <c r="AR15" s="18">
        <v>6.1</v>
      </c>
      <c r="AS15" s="18">
        <v>6</v>
      </c>
      <c r="AT15" s="18">
        <v>7.2</v>
      </c>
      <c r="AU15" s="18">
        <v>8.3000000000000007</v>
      </c>
      <c r="AV15" s="18">
        <v>6.5</v>
      </c>
      <c r="AW15" s="18">
        <v>5.7</v>
      </c>
      <c r="AX15" s="18">
        <v>7.2</v>
      </c>
      <c r="AY15" s="18">
        <v>7.2</v>
      </c>
      <c r="AZ15" s="18">
        <v>6.8</v>
      </c>
      <c r="BA15" s="18">
        <v>8.1</v>
      </c>
      <c r="BB15" s="18">
        <v>7.1</v>
      </c>
      <c r="BC15" s="18">
        <v>4.5999999999999996</v>
      </c>
      <c r="BD15" s="18">
        <v>9</v>
      </c>
      <c r="BE15" s="18">
        <v>7.7</v>
      </c>
      <c r="BF15" s="18">
        <v>8.1</v>
      </c>
      <c r="BG15" s="18">
        <v>7.5</v>
      </c>
      <c r="BH15" t="e">
        <f>VLOOKUP(B15,'66DCHT'!$C$10:$G$54,3,0)</f>
        <v>#N/A</v>
      </c>
    </row>
    <row r="16" spans="1:60" customFormat="1" ht="13.8" x14ac:dyDescent="0.25">
      <c r="A16" s="12">
        <v>11</v>
      </c>
      <c r="B16" s="13" t="s">
        <v>673</v>
      </c>
      <c r="C16" s="13" t="str">
        <f>D16&amp;" "&amp;E16</f>
        <v>NGUYỄN KHÁNH NAM</v>
      </c>
      <c r="D16" s="13" t="s">
        <v>674</v>
      </c>
      <c r="E16" s="13" t="s">
        <v>314</v>
      </c>
      <c r="F16" s="14" t="s">
        <v>675</v>
      </c>
      <c r="G16" s="15">
        <v>127</v>
      </c>
      <c r="H16" s="15">
        <v>127</v>
      </c>
      <c r="I16" s="15">
        <v>127</v>
      </c>
      <c r="J16" s="16">
        <v>7.370866141732284</v>
      </c>
      <c r="K16" s="16">
        <v>2.8858267716535435</v>
      </c>
      <c r="L16" s="15">
        <v>0</v>
      </c>
      <c r="M16" s="15">
        <v>0</v>
      </c>
      <c r="N16" s="17">
        <v>0</v>
      </c>
      <c r="O16" s="17" t="s">
        <v>62</v>
      </c>
      <c r="P16" s="18">
        <v>7.7</v>
      </c>
      <c r="Q16" s="18">
        <v>6.8</v>
      </c>
      <c r="R16" s="18">
        <v>7.5</v>
      </c>
      <c r="S16" s="18">
        <v>8.6</v>
      </c>
      <c r="T16" s="18">
        <v>9.3000000000000007</v>
      </c>
      <c r="U16" s="18">
        <v>7.4</v>
      </c>
      <c r="V16" s="18">
        <v>8.9</v>
      </c>
      <c r="W16" s="18">
        <v>7.4</v>
      </c>
      <c r="X16" s="18">
        <v>9.1</v>
      </c>
      <c r="Y16" s="18">
        <v>9.1</v>
      </c>
      <c r="Z16" s="18">
        <v>9</v>
      </c>
      <c r="AA16" s="18">
        <v>9.5</v>
      </c>
      <c r="AB16" s="18">
        <v>8.9</v>
      </c>
      <c r="AC16" s="18">
        <v>7.6</v>
      </c>
      <c r="AD16" s="18">
        <v>7.9</v>
      </c>
      <c r="AE16" s="18">
        <v>9.3000000000000007</v>
      </c>
      <c r="AF16" s="18">
        <v>5.8</v>
      </c>
      <c r="AG16" s="18">
        <v>4.0999999999999996</v>
      </c>
      <c r="AH16" s="18">
        <v>8.4</v>
      </c>
      <c r="AI16" s="18">
        <v>5.6</v>
      </c>
      <c r="AJ16" s="18">
        <v>7.5</v>
      </c>
      <c r="AK16" s="18">
        <v>7.8</v>
      </c>
      <c r="AL16" s="18">
        <v>5.2</v>
      </c>
      <c r="AM16" s="18">
        <v>4.4000000000000004</v>
      </c>
      <c r="AN16" s="18">
        <v>5.0999999999999996</v>
      </c>
      <c r="AO16" s="18">
        <v>8.6999999999999993</v>
      </c>
      <c r="AP16" s="18">
        <v>5.9</v>
      </c>
      <c r="AQ16" s="18">
        <v>7.5</v>
      </c>
      <c r="AR16" s="18">
        <v>5.4</v>
      </c>
      <c r="AS16" s="18">
        <v>8.6999999999999993</v>
      </c>
      <c r="AT16" s="18">
        <v>6.8</v>
      </c>
      <c r="AU16" s="18">
        <v>8.5</v>
      </c>
      <c r="AV16" s="18">
        <v>8.9</v>
      </c>
      <c r="AW16" s="18">
        <v>4.5999999999999996</v>
      </c>
      <c r="AX16" s="18">
        <v>10</v>
      </c>
      <c r="AY16" s="18">
        <v>10</v>
      </c>
      <c r="AZ16" s="18">
        <v>7.6</v>
      </c>
      <c r="BA16" s="18">
        <v>8.6999999999999993</v>
      </c>
      <c r="BB16" s="18">
        <v>4.8</v>
      </c>
      <c r="BC16" s="18">
        <v>4</v>
      </c>
      <c r="BD16" s="18">
        <v>4.4000000000000004</v>
      </c>
      <c r="BE16" s="18">
        <v>5</v>
      </c>
      <c r="BF16" s="18">
        <v>6.2</v>
      </c>
      <c r="BG16" s="18">
        <v>5.8</v>
      </c>
      <c r="BH16" t="str">
        <f>VLOOKUP(B16,'66DCHT'!$C$10:$G$54,3,0)</f>
        <v>13/04/1997</v>
      </c>
    </row>
    <row r="17" spans="1:60" customFormat="1" ht="13.8" x14ac:dyDescent="0.25">
      <c r="A17" s="12">
        <v>12</v>
      </c>
      <c r="B17" s="13" t="s">
        <v>676</v>
      </c>
      <c r="C17" s="13"/>
      <c r="D17" s="13" t="s">
        <v>677</v>
      </c>
      <c r="E17" s="13" t="s">
        <v>678</v>
      </c>
      <c r="F17" s="14" t="s">
        <v>679</v>
      </c>
      <c r="G17" s="15">
        <v>127</v>
      </c>
      <c r="H17" s="15">
        <v>127</v>
      </c>
      <c r="I17" s="15">
        <v>127</v>
      </c>
      <c r="J17" s="16">
        <v>7.166929133858269</v>
      </c>
      <c r="K17" s="16">
        <v>2.877952755905512</v>
      </c>
      <c r="L17" s="15">
        <v>0</v>
      </c>
      <c r="M17" s="15">
        <v>0</v>
      </c>
      <c r="N17" s="17">
        <v>0</v>
      </c>
      <c r="O17" s="17" t="s">
        <v>62</v>
      </c>
      <c r="P17" s="18">
        <v>6.9</v>
      </c>
      <c r="Q17" s="18">
        <v>7.5</v>
      </c>
      <c r="R17" s="18">
        <v>6</v>
      </c>
      <c r="S17" s="18">
        <v>5.5</v>
      </c>
      <c r="T17" s="18">
        <v>6.5</v>
      </c>
      <c r="U17" s="18">
        <v>8.6999999999999993</v>
      </c>
      <c r="V17" s="18">
        <v>8.4</v>
      </c>
      <c r="W17" s="18">
        <v>5.9</v>
      </c>
      <c r="X17" s="18">
        <v>8.6999999999999993</v>
      </c>
      <c r="Y17" s="18">
        <v>8.9</v>
      </c>
      <c r="Z17" s="18">
        <v>7</v>
      </c>
      <c r="AA17" s="18">
        <v>7.2</v>
      </c>
      <c r="AB17" s="18">
        <v>7.6</v>
      </c>
      <c r="AC17" s="18">
        <v>7.6</v>
      </c>
      <c r="AD17" s="18">
        <v>9.1</v>
      </c>
      <c r="AE17" s="18">
        <v>4</v>
      </c>
      <c r="AF17" s="18">
        <v>5.0999999999999996</v>
      </c>
      <c r="AG17" s="18">
        <v>6</v>
      </c>
      <c r="AH17" s="18">
        <v>4.7</v>
      </c>
      <c r="AI17" s="18">
        <v>6.6</v>
      </c>
      <c r="AJ17" s="18">
        <v>6.8</v>
      </c>
      <c r="AK17" s="18">
        <v>9.3000000000000007</v>
      </c>
      <c r="AL17" s="18">
        <v>5.4</v>
      </c>
      <c r="AM17" s="18">
        <v>5.3</v>
      </c>
      <c r="AN17" s="18">
        <v>5.8</v>
      </c>
      <c r="AO17" s="18">
        <v>8.6</v>
      </c>
      <c r="AP17" s="18">
        <v>6.9</v>
      </c>
      <c r="AQ17" s="18">
        <v>7.3</v>
      </c>
      <c r="AR17" s="18">
        <v>7.1</v>
      </c>
      <c r="AS17" s="18">
        <v>7.7</v>
      </c>
      <c r="AT17" s="18">
        <v>8</v>
      </c>
      <c r="AU17" s="18">
        <v>8.1999999999999993</v>
      </c>
      <c r="AV17" s="18">
        <v>8.1999999999999993</v>
      </c>
      <c r="AW17" s="18">
        <v>7.2</v>
      </c>
      <c r="AX17" s="18">
        <v>8.1999999999999993</v>
      </c>
      <c r="AY17" s="18">
        <v>8.1999999999999993</v>
      </c>
      <c r="AZ17" s="18">
        <v>5.7</v>
      </c>
      <c r="BA17" s="18">
        <v>8.6999999999999993</v>
      </c>
      <c r="BB17" s="18">
        <v>8.3000000000000007</v>
      </c>
      <c r="BC17" s="18">
        <v>5.9</v>
      </c>
      <c r="BD17" s="18">
        <v>6.1</v>
      </c>
      <c r="BE17" s="18">
        <v>6.6</v>
      </c>
      <c r="BF17" s="18">
        <v>8.1999999999999993</v>
      </c>
      <c r="BG17" s="18">
        <v>8.4</v>
      </c>
      <c r="BH17" t="e">
        <f>VLOOKUP(B17,'66DCHT'!$C$10:$G$54,3,0)</f>
        <v>#N/A</v>
      </c>
    </row>
    <row r="18" spans="1:60" customFormat="1" ht="13.8" x14ac:dyDescent="0.25">
      <c r="A18" s="12">
        <v>13</v>
      </c>
      <c r="B18" s="13" t="s">
        <v>680</v>
      </c>
      <c r="C18" s="13"/>
      <c r="D18" s="13" t="s">
        <v>109</v>
      </c>
      <c r="E18" s="13" t="s">
        <v>681</v>
      </c>
      <c r="F18" s="14" t="s">
        <v>207</v>
      </c>
      <c r="G18" s="15">
        <v>127</v>
      </c>
      <c r="H18" s="15">
        <v>127</v>
      </c>
      <c r="I18" s="15">
        <v>127</v>
      </c>
      <c r="J18" s="16">
        <v>6.6629921259842533</v>
      </c>
      <c r="K18" s="16">
        <v>2.5078740157480315</v>
      </c>
      <c r="L18" s="15">
        <v>0</v>
      </c>
      <c r="M18" s="15">
        <v>0</v>
      </c>
      <c r="N18" s="17">
        <v>0</v>
      </c>
      <c r="O18" s="17" t="s">
        <v>62</v>
      </c>
      <c r="P18" s="18">
        <v>6.9</v>
      </c>
      <c r="Q18" s="18">
        <v>6.7</v>
      </c>
      <c r="R18" s="18">
        <v>7.4</v>
      </c>
      <c r="S18" s="18">
        <v>7.1</v>
      </c>
      <c r="T18" s="18">
        <v>6.8</v>
      </c>
      <c r="U18" s="18">
        <v>8</v>
      </c>
      <c r="V18" s="18">
        <v>6.7</v>
      </c>
      <c r="W18" s="18">
        <v>5.5</v>
      </c>
      <c r="X18" s="18">
        <v>8.6999999999999993</v>
      </c>
      <c r="Y18" s="18">
        <v>7</v>
      </c>
      <c r="Z18" s="18">
        <v>6.1</v>
      </c>
      <c r="AA18" s="18">
        <v>7.2</v>
      </c>
      <c r="AB18" s="18">
        <v>7.6</v>
      </c>
      <c r="AC18" s="18">
        <v>5.4</v>
      </c>
      <c r="AD18" s="18">
        <v>8.1999999999999993</v>
      </c>
      <c r="AE18" s="18">
        <v>4.5999999999999996</v>
      </c>
      <c r="AF18" s="18">
        <v>5.0999999999999996</v>
      </c>
      <c r="AG18" s="18">
        <v>6</v>
      </c>
      <c r="AH18" s="18">
        <v>4.5</v>
      </c>
      <c r="AI18" s="18">
        <v>5.5</v>
      </c>
      <c r="AJ18" s="18">
        <v>5.4</v>
      </c>
      <c r="AK18" s="18">
        <v>7.5</v>
      </c>
      <c r="AL18" s="18">
        <v>5.2</v>
      </c>
      <c r="AM18" s="18">
        <v>8.1</v>
      </c>
      <c r="AN18" s="18">
        <v>5.8</v>
      </c>
      <c r="AO18" s="18">
        <v>7.3</v>
      </c>
      <c r="AP18" s="18">
        <v>6.4</v>
      </c>
      <c r="AQ18" s="18">
        <v>6.4</v>
      </c>
      <c r="AR18" s="18">
        <v>6.8</v>
      </c>
      <c r="AS18" s="18">
        <v>6.8</v>
      </c>
      <c r="AT18" s="18">
        <v>7.9</v>
      </c>
      <c r="AU18" s="18">
        <v>8.5</v>
      </c>
      <c r="AV18" s="18">
        <v>6.7</v>
      </c>
      <c r="AW18" s="18">
        <v>4.8</v>
      </c>
      <c r="AX18" s="18">
        <v>7.9</v>
      </c>
      <c r="AY18" s="18">
        <v>7.9</v>
      </c>
      <c r="AZ18" s="18">
        <v>5</v>
      </c>
      <c r="BA18" s="18">
        <v>6.9</v>
      </c>
      <c r="BB18" s="18">
        <v>6.3</v>
      </c>
      <c r="BC18" s="18">
        <v>9.1999999999999993</v>
      </c>
      <c r="BD18" s="18">
        <v>4.2</v>
      </c>
      <c r="BE18" s="18">
        <v>5.0999999999999996</v>
      </c>
      <c r="BF18" s="18">
        <v>8.1999999999999993</v>
      </c>
      <c r="BG18" s="18">
        <v>7.7</v>
      </c>
      <c r="BH18" t="e">
        <f>VLOOKUP(B18,'66DCHT'!$C$10:$G$54,3,0)</f>
        <v>#N/A</v>
      </c>
    </row>
    <row r="19" spans="1:60" customFormat="1" ht="13.8" x14ac:dyDescent="0.25">
      <c r="A19" s="12">
        <v>14</v>
      </c>
      <c r="B19" s="13" t="s">
        <v>682</v>
      </c>
      <c r="C19" s="13" t="str">
        <f t="shared" ref="C19:C20" si="1">D19&amp;" "&amp;E19</f>
        <v>PHẠM DUY PHI</v>
      </c>
      <c r="D19" s="13" t="s">
        <v>683</v>
      </c>
      <c r="E19" s="13" t="s">
        <v>684</v>
      </c>
      <c r="F19" s="14" t="s">
        <v>685</v>
      </c>
      <c r="G19" s="15">
        <v>127</v>
      </c>
      <c r="H19" s="15">
        <v>127</v>
      </c>
      <c r="I19" s="15">
        <v>127</v>
      </c>
      <c r="J19" s="16">
        <v>7.1149606299212609</v>
      </c>
      <c r="K19" s="16">
        <v>2.7637795275590551</v>
      </c>
      <c r="L19" s="15">
        <v>0</v>
      </c>
      <c r="M19" s="15">
        <v>0</v>
      </c>
      <c r="N19" s="17">
        <v>0</v>
      </c>
      <c r="O19" s="17" t="s">
        <v>62</v>
      </c>
      <c r="P19" s="18">
        <v>6.5</v>
      </c>
      <c r="Q19" s="18">
        <v>7.5</v>
      </c>
      <c r="R19" s="18">
        <v>8.1</v>
      </c>
      <c r="S19" s="18">
        <v>7.1</v>
      </c>
      <c r="T19" s="18">
        <v>8.6999999999999993</v>
      </c>
      <c r="U19" s="18">
        <v>7.9</v>
      </c>
      <c r="V19" s="18">
        <v>8.1999999999999993</v>
      </c>
      <c r="W19" s="18">
        <v>9.6999999999999993</v>
      </c>
      <c r="X19" s="18">
        <v>8.1</v>
      </c>
      <c r="Y19" s="18">
        <v>8.3000000000000007</v>
      </c>
      <c r="Z19" s="18">
        <v>6.7</v>
      </c>
      <c r="AA19" s="18">
        <v>8.6</v>
      </c>
      <c r="AB19" s="18">
        <v>7.3</v>
      </c>
      <c r="AC19" s="18">
        <v>4.9000000000000004</v>
      </c>
      <c r="AD19" s="18">
        <v>7.9</v>
      </c>
      <c r="AE19" s="18">
        <v>9.3000000000000007</v>
      </c>
      <c r="AF19" s="18">
        <v>4.4000000000000004</v>
      </c>
      <c r="AG19" s="18">
        <v>5.9</v>
      </c>
      <c r="AH19" s="18">
        <v>5.4</v>
      </c>
      <c r="AI19" s="18">
        <v>6.4</v>
      </c>
      <c r="AJ19" s="18">
        <v>8.1999999999999993</v>
      </c>
      <c r="AK19" s="18">
        <v>8</v>
      </c>
      <c r="AL19" s="18">
        <v>8.1999999999999993</v>
      </c>
      <c r="AM19" s="18">
        <v>6.8</v>
      </c>
      <c r="AN19" s="18">
        <v>4.4000000000000004</v>
      </c>
      <c r="AO19" s="18">
        <v>5</v>
      </c>
      <c r="AP19" s="18">
        <v>5.2</v>
      </c>
      <c r="AQ19" s="18">
        <v>6.9</v>
      </c>
      <c r="AR19" s="18">
        <v>6.6</v>
      </c>
      <c r="AS19" s="18">
        <v>5.2</v>
      </c>
      <c r="AT19" s="18">
        <v>7.3</v>
      </c>
      <c r="AU19" s="18">
        <v>7</v>
      </c>
      <c r="AV19" s="18">
        <v>5.4</v>
      </c>
      <c r="AW19" s="18">
        <v>5.0999999999999996</v>
      </c>
      <c r="AX19" s="18">
        <v>9.1999999999999993</v>
      </c>
      <c r="AY19" s="18">
        <v>9.1999999999999993</v>
      </c>
      <c r="AZ19" s="18">
        <v>5</v>
      </c>
      <c r="BA19" s="18">
        <v>7.4</v>
      </c>
      <c r="BB19" s="18">
        <v>4.3</v>
      </c>
      <c r="BC19" s="18">
        <v>8.1999999999999993</v>
      </c>
      <c r="BD19" s="18">
        <v>9.5</v>
      </c>
      <c r="BE19" s="18">
        <v>5.2</v>
      </c>
      <c r="BF19" s="18">
        <v>8</v>
      </c>
      <c r="BG19" s="18">
        <v>8.6</v>
      </c>
      <c r="BH19" t="str">
        <f>VLOOKUP(B19,'66DCHT'!$C$10:$G$54,3,0)</f>
        <v>25/06/1997</v>
      </c>
    </row>
    <row r="20" spans="1:60" customFormat="1" ht="13.8" x14ac:dyDescent="0.25">
      <c r="A20" s="12">
        <v>15</v>
      </c>
      <c r="B20" s="13" t="s">
        <v>686</v>
      </c>
      <c r="C20" s="13" t="str">
        <f t="shared" si="1"/>
        <v>NGUYỄN THỊ NHƯ QUỲNH</v>
      </c>
      <c r="D20" s="13" t="s">
        <v>687</v>
      </c>
      <c r="E20" s="13" t="s">
        <v>400</v>
      </c>
      <c r="F20" s="14" t="s">
        <v>688</v>
      </c>
      <c r="G20" s="15">
        <v>127</v>
      </c>
      <c r="H20" s="15">
        <v>127</v>
      </c>
      <c r="I20" s="15">
        <v>127</v>
      </c>
      <c r="J20" s="16">
        <v>8.5637795275590545</v>
      </c>
      <c r="K20" s="16">
        <v>3.5984251968503935</v>
      </c>
      <c r="L20" s="15">
        <v>0</v>
      </c>
      <c r="M20" s="15">
        <v>0</v>
      </c>
      <c r="N20" s="17">
        <v>0</v>
      </c>
      <c r="O20" s="17" t="s">
        <v>62</v>
      </c>
      <c r="P20" s="18">
        <v>10</v>
      </c>
      <c r="Q20" s="18">
        <v>7.5</v>
      </c>
      <c r="R20" s="18">
        <v>8.1999999999999993</v>
      </c>
      <c r="S20" s="18">
        <v>8</v>
      </c>
      <c r="T20" s="18">
        <v>9.1999999999999993</v>
      </c>
      <c r="U20" s="18">
        <v>8.9</v>
      </c>
      <c r="V20" s="18">
        <v>9.1</v>
      </c>
      <c r="W20" s="18">
        <v>9</v>
      </c>
      <c r="X20" s="18">
        <v>9.1</v>
      </c>
      <c r="Y20" s="18">
        <v>9.8000000000000007</v>
      </c>
      <c r="Z20" s="18">
        <v>9</v>
      </c>
      <c r="AA20" s="18">
        <v>9.6999999999999993</v>
      </c>
      <c r="AB20" s="18">
        <v>9.3000000000000007</v>
      </c>
      <c r="AC20" s="18">
        <v>8.1999999999999993</v>
      </c>
      <c r="AD20" s="18">
        <v>10</v>
      </c>
      <c r="AE20" s="18">
        <v>7.5</v>
      </c>
      <c r="AF20" s="18">
        <v>7.2</v>
      </c>
      <c r="AG20" s="18">
        <v>8.4</v>
      </c>
      <c r="AH20" s="18">
        <v>4.9000000000000004</v>
      </c>
      <c r="AI20" s="18">
        <v>7</v>
      </c>
      <c r="AJ20" s="18">
        <v>8.9</v>
      </c>
      <c r="AK20" s="18">
        <v>10</v>
      </c>
      <c r="AL20" s="18">
        <v>9.3000000000000007</v>
      </c>
      <c r="AM20" s="18">
        <v>9.5</v>
      </c>
      <c r="AN20" s="18">
        <v>7.9</v>
      </c>
      <c r="AO20" s="18">
        <v>9.6999999999999993</v>
      </c>
      <c r="AP20" s="18">
        <v>7.7</v>
      </c>
      <c r="AQ20" s="18">
        <v>8.1999999999999993</v>
      </c>
      <c r="AR20" s="18">
        <v>7.2</v>
      </c>
      <c r="AS20" s="18">
        <v>8.3000000000000007</v>
      </c>
      <c r="AT20" s="18">
        <v>8.6999999999999993</v>
      </c>
      <c r="AU20" s="18">
        <v>8.8000000000000007</v>
      </c>
      <c r="AV20" s="18">
        <v>8.1999999999999993</v>
      </c>
      <c r="AW20" s="18">
        <v>6</v>
      </c>
      <c r="AX20" s="18">
        <v>9.6999999999999993</v>
      </c>
      <c r="AY20" s="18">
        <v>9.6999999999999993</v>
      </c>
      <c r="AZ20" s="18">
        <v>6.4</v>
      </c>
      <c r="BA20" s="18">
        <v>8.1</v>
      </c>
      <c r="BB20" s="18">
        <v>9.1999999999999993</v>
      </c>
      <c r="BC20" s="18">
        <v>10</v>
      </c>
      <c r="BD20" s="18">
        <v>9</v>
      </c>
      <c r="BE20" s="18">
        <v>7</v>
      </c>
      <c r="BF20" s="18">
        <v>9.3000000000000007</v>
      </c>
      <c r="BG20" s="18">
        <v>9.6999999999999993</v>
      </c>
      <c r="BH20" t="str">
        <f>VLOOKUP(B20,'66DCHT'!$C$10:$G$54,3,0)</f>
        <v>28/11/1997</v>
      </c>
    </row>
    <row r="21" spans="1:60" customFormat="1" ht="13.8" x14ac:dyDescent="0.25">
      <c r="A21" s="12">
        <v>16</v>
      </c>
      <c r="B21" s="13" t="s">
        <v>689</v>
      </c>
      <c r="C21" s="13"/>
      <c r="D21" s="13" t="s">
        <v>195</v>
      </c>
      <c r="E21" s="13" t="s">
        <v>690</v>
      </c>
      <c r="F21" s="14" t="s">
        <v>691</v>
      </c>
      <c r="G21" s="15">
        <v>127</v>
      </c>
      <c r="H21" s="15">
        <v>127</v>
      </c>
      <c r="I21" s="15">
        <v>121</v>
      </c>
      <c r="J21" s="16">
        <v>6.0007874015748035</v>
      </c>
      <c r="K21" s="16">
        <v>2.122047244094488</v>
      </c>
      <c r="L21" s="15">
        <v>2</v>
      </c>
      <c r="M21" s="15">
        <v>6</v>
      </c>
      <c r="N21" s="17">
        <v>4.7244094488188976E-2</v>
      </c>
      <c r="O21" s="17" t="s">
        <v>62</v>
      </c>
      <c r="P21" s="18">
        <v>4.4000000000000004</v>
      </c>
      <c r="Q21" s="18">
        <v>5.4</v>
      </c>
      <c r="R21" s="18">
        <v>5.7</v>
      </c>
      <c r="S21" s="18">
        <v>6.9</v>
      </c>
      <c r="T21" s="18">
        <v>8.8000000000000007</v>
      </c>
      <c r="U21" s="18">
        <v>7.1</v>
      </c>
      <c r="V21" s="18">
        <v>7.5</v>
      </c>
      <c r="W21" s="18">
        <v>7.7</v>
      </c>
      <c r="X21" s="18">
        <v>8.1</v>
      </c>
      <c r="Y21" s="18">
        <v>7</v>
      </c>
      <c r="Z21" s="18">
        <v>7.9</v>
      </c>
      <c r="AA21" s="18">
        <v>7.7</v>
      </c>
      <c r="AB21" s="18">
        <v>6.8</v>
      </c>
      <c r="AC21" s="18">
        <v>4.7</v>
      </c>
      <c r="AD21" s="18">
        <v>5.9</v>
      </c>
      <c r="AE21" s="18">
        <v>7.7</v>
      </c>
      <c r="AF21" s="18">
        <v>5.0999999999999996</v>
      </c>
      <c r="AG21" s="18">
        <v>4.0999999999999996</v>
      </c>
      <c r="AH21" s="18">
        <v>5.4</v>
      </c>
      <c r="AI21" s="18">
        <v>5.5</v>
      </c>
      <c r="AJ21" s="18">
        <v>7.4</v>
      </c>
      <c r="AK21" s="18">
        <v>5.4</v>
      </c>
      <c r="AL21" s="18">
        <v>4.9000000000000004</v>
      </c>
      <c r="AM21" s="18">
        <v>4.3</v>
      </c>
      <c r="AN21" s="18">
        <v>7.1</v>
      </c>
      <c r="AO21" s="18">
        <v>4.0999999999999996</v>
      </c>
      <c r="AP21" s="18">
        <v>6.4</v>
      </c>
      <c r="AQ21" s="18">
        <v>5.8</v>
      </c>
      <c r="AR21" s="18">
        <v>4.5999999999999996</v>
      </c>
      <c r="AS21" s="18">
        <v>4.3</v>
      </c>
      <c r="AT21" s="18">
        <v>7.2</v>
      </c>
      <c r="AU21" s="18">
        <v>7.4</v>
      </c>
      <c r="AV21" s="18">
        <v>4.0999999999999996</v>
      </c>
      <c r="AW21" s="18">
        <v>5.4</v>
      </c>
      <c r="AX21" s="18">
        <v>8</v>
      </c>
      <c r="AY21" s="18">
        <v>8</v>
      </c>
      <c r="AZ21" s="18">
        <v>6.1</v>
      </c>
      <c r="BA21" s="18">
        <v>6.7</v>
      </c>
      <c r="BB21" s="18">
        <v>0</v>
      </c>
      <c r="BC21" s="18">
        <v>3.5</v>
      </c>
      <c r="BD21" s="18">
        <v>4.4000000000000004</v>
      </c>
      <c r="BE21" s="18">
        <v>4.8</v>
      </c>
      <c r="BF21" s="18">
        <v>6.7</v>
      </c>
      <c r="BG21" s="18">
        <v>4.9000000000000004</v>
      </c>
      <c r="BH21" t="e">
        <f>VLOOKUP(B21,'66DCHT'!$C$10:$G$54,3,0)</f>
        <v>#N/A</v>
      </c>
    </row>
    <row r="22" spans="1:60" customFormat="1" ht="13.8" x14ac:dyDescent="0.25">
      <c r="A22" s="12">
        <v>17</v>
      </c>
      <c r="B22" s="13" t="s">
        <v>692</v>
      </c>
      <c r="C22" s="13" t="str">
        <f>D22&amp;" "&amp;E22</f>
        <v>TRIỆU QUANG SƠN</v>
      </c>
      <c r="D22" s="13" t="s">
        <v>693</v>
      </c>
      <c r="E22" s="13" t="s">
        <v>329</v>
      </c>
      <c r="F22" s="14" t="s">
        <v>694</v>
      </c>
      <c r="G22" s="15">
        <v>127</v>
      </c>
      <c r="H22" s="15">
        <v>127</v>
      </c>
      <c r="I22" s="15">
        <v>123</v>
      </c>
      <c r="J22" s="16">
        <v>6.1236220472440941</v>
      </c>
      <c r="K22" s="16">
        <v>2.1653543307086616</v>
      </c>
      <c r="L22" s="15">
        <v>1</v>
      </c>
      <c r="M22" s="15">
        <v>4</v>
      </c>
      <c r="N22" s="17">
        <v>3.1496062992125984E-2</v>
      </c>
      <c r="O22" s="17" t="s">
        <v>62</v>
      </c>
      <c r="P22" s="18">
        <v>5.8</v>
      </c>
      <c r="Q22" s="18">
        <v>5.8</v>
      </c>
      <c r="R22" s="18">
        <v>7.5</v>
      </c>
      <c r="S22" s="18">
        <v>7.7</v>
      </c>
      <c r="T22" s="18">
        <v>6.8</v>
      </c>
      <c r="U22" s="18">
        <v>6</v>
      </c>
      <c r="V22" s="18">
        <v>7.4</v>
      </c>
      <c r="W22" s="18">
        <v>4.8</v>
      </c>
      <c r="X22" s="18">
        <v>8.1</v>
      </c>
      <c r="Y22" s="18">
        <v>7.2</v>
      </c>
      <c r="Z22" s="18">
        <v>7.6</v>
      </c>
      <c r="AA22" s="18">
        <v>7.7</v>
      </c>
      <c r="AB22" s="18">
        <v>7.4</v>
      </c>
      <c r="AC22" s="18">
        <v>6.8</v>
      </c>
      <c r="AD22" s="18">
        <v>4.9000000000000004</v>
      </c>
      <c r="AE22" s="18">
        <v>5.4</v>
      </c>
      <c r="AF22" s="18">
        <v>5.8</v>
      </c>
      <c r="AG22" s="18">
        <v>4.0999999999999996</v>
      </c>
      <c r="AH22" s="18">
        <v>5.7</v>
      </c>
      <c r="AI22" s="18">
        <v>4.8</v>
      </c>
      <c r="AJ22" s="18">
        <v>7.4</v>
      </c>
      <c r="AK22" s="18">
        <v>5.4</v>
      </c>
      <c r="AL22" s="18">
        <v>4.3</v>
      </c>
      <c r="AM22" s="18">
        <v>5.6</v>
      </c>
      <c r="AN22" s="18">
        <v>5.5</v>
      </c>
      <c r="AO22" s="18">
        <v>4.8</v>
      </c>
      <c r="AP22" s="18">
        <v>5.5</v>
      </c>
      <c r="AQ22" s="18">
        <v>6.1</v>
      </c>
      <c r="AR22" s="18">
        <v>4.9000000000000004</v>
      </c>
      <c r="AS22" s="18">
        <v>5.7</v>
      </c>
      <c r="AT22" s="18">
        <v>6.7</v>
      </c>
      <c r="AU22" s="18">
        <v>5.6</v>
      </c>
      <c r="AV22" s="18">
        <v>7.1</v>
      </c>
      <c r="AW22" s="18">
        <v>6.3</v>
      </c>
      <c r="AX22" s="18">
        <v>7.2</v>
      </c>
      <c r="AY22" s="18">
        <v>7.2</v>
      </c>
      <c r="AZ22" s="18">
        <v>7.2</v>
      </c>
      <c r="BA22" s="18">
        <v>4.9000000000000004</v>
      </c>
      <c r="BB22" s="18">
        <v>3.1</v>
      </c>
      <c r="BC22" s="18">
        <v>7.5</v>
      </c>
      <c r="BD22" s="18">
        <v>5</v>
      </c>
      <c r="BE22" s="18">
        <v>5.5</v>
      </c>
      <c r="BF22" s="18">
        <v>7.8</v>
      </c>
      <c r="BG22" s="18">
        <v>5.3</v>
      </c>
      <c r="BH22" t="str">
        <f>VLOOKUP(B22,'66DCHT'!$C$10:$G$54,3,0)</f>
        <v>29/06/1997</v>
      </c>
    </row>
    <row r="23" spans="1:60" customFormat="1" ht="13.8" x14ac:dyDescent="0.25">
      <c r="A23" s="12">
        <v>18</v>
      </c>
      <c r="B23" s="13" t="s">
        <v>695</v>
      </c>
      <c r="C23" s="13"/>
      <c r="D23" s="13" t="s">
        <v>123</v>
      </c>
      <c r="E23" s="13" t="s">
        <v>206</v>
      </c>
      <c r="F23" s="14" t="s">
        <v>696</v>
      </c>
      <c r="G23" s="15">
        <v>127</v>
      </c>
      <c r="H23" s="15">
        <v>127</v>
      </c>
      <c r="I23" s="15">
        <v>127</v>
      </c>
      <c r="J23" s="16">
        <v>6.2952755905511815</v>
      </c>
      <c r="K23" s="16">
        <v>2.2480314960629921</v>
      </c>
      <c r="L23" s="15">
        <v>0</v>
      </c>
      <c r="M23" s="15">
        <v>0</v>
      </c>
      <c r="N23" s="17">
        <v>0</v>
      </c>
      <c r="O23" s="17" t="s">
        <v>62</v>
      </c>
      <c r="P23" s="18">
        <v>4.4000000000000004</v>
      </c>
      <c r="Q23" s="18">
        <v>4.4000000000000004</v>
      </c>
      <c r="R23" s="18">
        <v>7.5</v>
      </c>
      <c r="S23" s="18">
        <v>6.4</v>
      </c>
      <c r="T23" s="18">
        <v>7.9</v>
      </c>
      <c r="U23" s="18">
        <v>6.7</v>
      </c>
      <c r="V23" s="18">
        <v>8.9</v>
      </c>
      <c r="W23" s="18">
        <v>7.9</v>
      </c>
      <c r="X23" s="18">
        <v>8.8000000000000007</v>
      </c>
      <c r="Y23" s="18">
        <v>7.7</v>
      </c>
      <c r="Z23" s="18">
        <v>5.6</v>
      </c>
      <c r="AA23" s="18">
        <v>6.9</v>
      </c>
      <c r="AB23" s="18">
        <v>7.8</v>
      </c>
      <c r="AC23" s="18">
        <v>4.3</v>
      </c>
      <c r="AD23" s="18">
        <v>8</v>
      </c>
      <c r="AE23" s="18">
        <v>7.3</v>
      </c>
      <c r="AF23" s="18">
        <v>5.0999999999999996</v>
      </c>
      <c r="AG23" s="18">
        <v>4.0999999999999996</v>
      </c>
      <c r="AH23" s="18">
        <v>5.2</v>
      </c>
      <c r="AI23" s="18">
        <v>5.5</v>
      </c>
      <c r="AJ23" s="18">
        <v>9.1</v>
      </c>
      <c r="AK23" s="18">
        <v>6.9</v>
      </c>
      <c r="AL23" s="18">
        <v>5.6</v>
      </c>
      <c r="AM23" s="18">
        <v>5.2</v>
      </c>
      <c r="AN23" s="18">
        <v>4.8</v>
      </c>
      <c r="AO23" s="18">
        <v>6.4</v>
      </c>
      <c r="AP23" s="18">
        <v>4.5999999999999996</v>
      </c>
      <c r="AQ23" s="18">
        <v>6.9</v>
      </c>
      <c r="AR23" s="18">
        <v>6.3</v>
      </c>
      <c r="AS23" s="18">
        <v>6.1</v>
      </c>
      <c r="AT23" s="18">
        <v>7.4</v>
      </c>
      <c r="AU23" s="18">
        <v>7.6</v>
      </c>
      <c r="AV23" s="18">
        <v>6.1</v>
      </c>
      <c r="AW23" s="18">
        <v>6.7</v>
      </c>
      <c r="AX23" s="18">
        <v>7.6</v>
      </c>
      <c r="AY23" s="18">
        <v>7.6</v>
      </c>
      <c r="AZ23" s="18">
        <v>4.5</v>
      </c>
      <c r="BA23" s="18">
        <v>5.7</v>
      </c>
      <c r="BB23" s="18">
        <v>4.8</v>
      </c>
      <c r="BC23" s="18">
        <v>4.5</v>
      </c>
      <c r="BD23" s="18">
        <v>4.2</v>
      </c>
      <c r="BE23" s="18">
        <v>5.2</v>
      </c>
      <c r="BF23" s="18">
        <v>5.5</v>
      </c>
      <c r="BG23" s="18">
        <v>5.2</v>
      </c>
      <c r="BH23" t="e">
        <f>VLOOKUP(B23,'66DCHT'!$C$10:$G$54,3,0)</f>
        <v>#N/A</v>
      </c>
    </row>
    <row r="24" spans="1:60" customFormat="1" ht="13.8" x14ac:dyDescent="0.25">
      <c r="A24" s="12">
        <v>19</v>
      </c>
      <c r="B24" s="13" t="s">
        <v>697</v>
      </c>
      <c r="C24" s="13" t="str">
        <f t="shared" ref="C24:C25" si="2">D24&amp;" "&amp;E24</f>
        <v>PHAN TRỊNH NHẬT TÂN</v>
      </c>
      <c r="D24" s="13" t="s">
        <v>698</v>
      </c>
      <c r="E24" s="13" t="s">
        <v>206</v>
      </c>
      <c r="F24" s="14" t="s">
        <v>699</v>
      </c>
      <c r="G24" s="15">
        <v>127</v>
      </c>
      <c r="H24" s="15">
        <v>127</v>
      </c>
      <c r="I24" s="15">
        <v>123</v>
      </c>
      <c r="J24" s="16">
        <v>6.5220472440944892</v>
      </c>
      <c r="K24" s="16">
        <v>2.4488188976377954</v>
      </c>
      <c r="L24" s="15">
        <v>1</v>
      </c>
      <c r="M24" s="15">
        <v>4</v>
      </c>
      <c r="N24" s="17">
        <v>3.1496062992125984E-2</v>
      </c>
      <c r="O24" s="17" t="s">
        <v>62</v>
      </c>
      <c r="P24" s="18">
        <v>4.2</v>
      </c>
      <c r="Q24" s="18">
        <v>6.8</v>
      </c>
      <c r="R24" s="18">
        <v>7.1</v>
      </c>
      <c r="S24" s="18">
        <v>4.0999999999999996</v>
      </c>
      <c r="T24" s="18">
        <v>8.9</v>
      </c>
      <c r="U24" s="18">
        <v>6.2</v>
      </c>
      <c r="V24" s="18">
        <v>6.5</v>
      </c>
      <c r="W24" s="18">
        <v>4.5999999999999996</v>
      </c>
      <c r="X24" s="18">
        <v>8.6999999999999993</v>
      </c>
      <c r="Y24" s="18">
        <v>7.5</v>
      </c>
      <c r="Z24" s="18">
        <v>8</v>
      </c>
      <c r="AA24" s="18">
        <v>7.7</v>
      </c>
      <c r="AB24" s="18">
        <v>7</v>
      </c>
      <c r="AC24" s="18">
        <v>5.9</v>
      </c>
      <c r="AD24" s="18">
        <v>7</v>
      </c>
      <c r="AE24" s="18">
        <v>6.1</v>
      </c>
      <c r="AF24" s="18">
        <v>4.4000000000000004</v>
      </c>
      <c r="AG24" s="18">
        <v>7.7</v>
      </c>
      <c r="AH24" s="18">
        <v>6.5</v>
      </c>
      <c r="AI24" s="18">
        <v>6.2</v>
      </c>
      <c r="AJ24" s="18">
        <v>7.4</v>
      </c>
      <c r="AK24" s="18">
        <v>6.8</v>
      </c>
      <c r="AL24" s="18">
        <v>4.5</v>
      </c>
      <c r="AM24" s="18">
        <v>7</v>
      </c>
      <c r="AN24" s="18">
        <v>5.5</v>
      </c>
      <c r="AO24" s="18">
        <v>5.3</v>
      </c>
      <c r="AP24" s="18">
        <v>4.3</v>
      </c>
      <c r="AQ24" s="18">
        <v>7.6</v>
      </c>
      <c r="AR24" s="18">
        <v>5.9</v>
      </c>
      <c r="AS24" s="18">
        <v>5.3</v>
      </c>
      <c r="AT24" s="18">
        <v>6.3</v>
      </c>
      <c r="AU24" s="18">
        <v>7.6</v>
      </c>
      <c r="AV24" s="18">
        <v>7</v>
      </c>
      <c r="AW24" s="18">
        <v>6.7</v>
      </c>
      <c r="AX24" s="18">
        <v>9</v>
      </c>
      <c r="AY24" s="18">
        <v>9</v>
      </c>
      <c r="AZ24" s="18">
        <v>5</v>
      </c>
      <c r="BA24" s="18">
        <v>7.7</v>
      </c>
      <c r="BB24" s="18">
        <v>3.2</v>
      </c>
      <c r="BC24" s="18">
        <v>5.6</v>
      </c>
      <c r="BD24" s="18">
        <v>5.2</v>
      </c>
      <c r="BE24" s="18">
        <v>6.3</v>
      </c>
      <c r="BF24" s="18">
        <v>7.6</v>
      </c>
      <c r="BG24" s="18">
        <v>4.9000000000000004</v>
      </c>
      <c r="BH24" t="str">
        <f>VLOOKUP(B24,'66DCHT'!$C$10:$G$54,3,0)</f>
        <v>23/10/1996</v>
      </c>
    </row>
    <row r="25" spans="1:60" customFormat="1" ht="13.8" x14ac:dyDescent="0.25">
      <c r="A25" s="12">
        <v>20</v>
      </c>
      <c r="B25" s="13" t="s">
        <v>700</v>
      </c>
      <c r="C25" s="13" t="str">
        <f t="shared" si="2"/>
        <v>PHẠM TẤT THẮNG</v>
      </c>
      <c r="D25" s="13" t="s">
        <v>701</v>
      </c>
      <c r="E25" s="13" t="s">
        <v>335</v>
      </c>
      <c r="F25" s="14" t="s">
        <v>582</v>
      </c>
      <c r="G25" s="15">
        <v>127</v>
      </c>
      <c r="H25" s="15">
        <v>127</v>
      </c>
      <c r="I25" s="15">
        <v>127</v>
      </c>
      <c r="J25" s="16">
        <v>6.9992125984251974</v>
      </c>
      <c r="K25" s="16">
        <v>2.7716535433070866</v>
      </c>
      <c r="L25" s="15">
        <v>0</v>
      </c>
      <c r="M25" s="15">
        <v>0</v>
      </c>
      <c r="N25" s="17">
        <v>0</v>
      </c>
      <c r="O25" s="17" t="s">
        <v>62</v>
      </c>
      <c r="P25" s="18">
        <v>5</v>
      </c>
      <c r="Q25" s="18">
        <v>8.9</v>
      </c>
      <c r="R25" s="18">
        <v>6.4</v>
      </c>
      <c r="S25" s="18">
        <v>6.2</v>
      </c>
      <c r="T25" s="18">
        <v>8.6</v>
      </c>
      <c r="U25" s="18">
        <v>8.1</v>
      </c>
      <c r="V25" s="18">
        <v>8.8000000000000007</v>
      </c>
      <c r="W25" s="18">
        <v>7.9</v>
      </c>
      <c r="X25" s="18">
        <v>8.4</v>
      </c>
      <c r="Y25" s="18">
        <v>8.8000000000000007</v>
      </c>
      <c r="Z25" s="18">
        <v>6.9</v>
      </c>
      <c r="AA25" s="18">
        <v>8.6999999999999993</v>
      </c>
      <c r="AB25" s="18">
        <v>7.8</v>
      </c>
      <c r="AC25" s="18">
        <v>5.5</v>
      </c>
      <c r="AD25" s="18">
        <v>7</v>
      </c>
      <c r="AE25" s="18">
        <v>7.6</v>
      </c>
      <c r="AF25" s="18">
        <v>5.8</v>
      </c>
      <c r="AG25" s="18">
        <v>6.2</v>
      </c>
      <c r="AH25" s="18">
        <v>6.8</v>
      </c>
      <c r="AI25" s="18">
        <v>6.3</v>
      </c>
      <c r="AJ25" s="18">
        <v>5.3</v>
      </c>
      <c r="AK25" s="18">
        <v>6.6</v>
      </c>
      <c r="AL25" s="18">
        <v>7</v>
      </c>
      <c r="AM25" s="18">
        <v>7.9</v>
      </c>
      <c r="AN25" s="18">
        <v>5.8</v>
      </c>
      <c r="AO25" s="18">
        <v>8.3000000000000007</v>
      </c>
      <c r="AP25" s="18">
        <v>7.5</v>
      </c>
      <c r="AQ25" s="18">
        <v>6.9</v>
      </c>
      <c r="AR25" s="18">
        <v>6</v>
      </c>
      <c r="AS25" s="18">
        <v>7.1</v>
      </c>
      <c r="AT25" s="18">
        <v>7.2</v>
      </c>
      <c r="AU25" s="18">
        <v>8</v>
      </c>
      <c r="AV25" s="18">
        <v>5.4</v>
      </c>
      <c r="AW25" s="18">
        <v>5.5</v>
      </c>
      <c r="AX25" s="18">
        <v>7.8</v>
      </c>
      <c r="AY25" s="18">
        <v>7.8</v>
      </c>
      <c r="AZ25" s="18">
        <v>6.8</v>
      </c>
      <c r="BA25" s="18">
        <v>5.5</v>
      </c>
      <c r="BB25" s="18">
        <v>7</v>
      </c>
      <c r="BC25" s="18">
        <v>6.2</v>
      </c>
      <c r="BD25" s="18">
        <v>4</v>
      </c>
      <c r="BE25" s="18">
        <v>6.3</v>
      </c>
      <c r="BF25" s="18">
        <v>5.4</v>
      </c>
      <c r="BG25" s="18">
        <v>6.1</v>
      </c>
      <c r="BH25" t="str">
        <f>VLOOKUP(B25,'66DCHT'!$C$10:$G$54,3,0)</f>
        <v>19/10/1997</v>
      </c>
    </row>
    <row r="26" spans="1:60" customFormat="1" ht="13.8" x14ac:dyDescent="0.25">
      <c r="A26" s="12">
        <v>21</v>
      </c>
      <c r="B26" s="13" t="s">
        <v>702</v>
      </c>
      <c r="C26" s="13"/>
      <c r="D26" s="13" t="s">
        <v>109</v>
      </c>
      <c r="E26" s="13" t="s">
        <v>703</v>
      </c>
      <c r="F26" s="14">
        <v>35678</v>
      </c>
      <c r="G26" s="15">
        <v>127</v>
      </c>
      <c r="H26" s="15">
        <v>127</v>
      </c>
      <c r="I26" s="15">
        <v>127</v>
      </c>
      <c r="J26" s="16">
        <v>7.3606299212598394</v>
      </c>
      <c r="K26" s="16">
        <v>2.9251968503937009</v>
      </c>
      <c r="L26" s="15">
        <v>0</v>
      </c>
      <c r="M26" s="15">
        <v>0</v>
      </c>
      <c r="N26" s="17">
        <v>0</v>
      </c>
      <c r="O26" s="17" t="s">
        <v>62</v>
      </c>
      <c r="P26" s="18">
        <v>7.3</v>
      </c>
      <c r="Q26" s="18">
        <v>8.9</v>
      </c>
      <c r="R26" s="18">
        <v>7.5</v>
      </c>
      <c r="S26" s="18">
        <v>6.6</v>
      </c>
      <c r="T26" s="18">
        <v>8.4</v>
      </c>
      <c r="U26" s="18">
        <v>9.1</v>
      </c>
      <c r="V26" s="18">
        <v>7.7</v>
      </c>
      <c r="W26" s="18">
        <v>6.9</v>
      </c>
      <c r="X26" s="18">
        <v>9.1</v>
      </c>
      <c r="Y26" s="18">
        <v>8.4</v>
      </c>
      <c r="Z26" s="18">
        <v>7.3</v>
      </c>
      <c r="AA26" s="18">
        <v>8.4</v>
      </c>
      <c r="AB26" s="18">
        <v>7.8</v>
      </c>
      <c r="AC26" s="18">
        <v>6.8</v>
      </c>
      <c r="AD26" s="18">
        <v>7.9</v>
      </c>
      <c r="AE26" s="18">
        <v>8.1999999999999993</v>
      </c>
      <c r="AF26" s="18">
        <v>5.0999999999999996</v>
      </c>
      <c r="AG26" s="18">
        <v>7</v>
      </c>
      <c r="AH26" s="18">
        <v>4.5</v>
      </c>
      <c r="AI26" s="18">
        <v>7</v>
      </c>
      <c r="AJ26" s="18">
        <v>8.9</v>
      </c>
      <c r="AK26" s="18">
        <v>7.7</v>
      </c>
      <c r="AL26" s="18">
        <v>7.5</v>
      </c>
      <c r="AM26" s="18">
        <v>8.1999999999999993</v>
      </c>
      <c r="AN26" s="18">
        <v>5.8</v>
      </c>
      <c r="AO26" s="18">
        <v>8.5</v>
      </c>
      <c r="AP26" s="18">
        <v>7.5</v>
      </c>
      <c r="AQ26" s="18">
        <v>7.4</v>
      </c>
      <c r="AR26" s="18">
        <v>7.5</v>
      </c>
      <c r="AS26" s="18">
        <v>6.9</v>
      </c>
      <c r="AT26" s="18">
        <v>8</v>
      </c>
      <c r="AU26" s="18">
        <v>8.6</v>
      </c>
      <c r="AV26" s="18">
        <v>6.8</v>
      </c>
      <c r="AW26" s="18">
        <v>5.3</v>
      </c>
      <c r="AX26" s="18">
        <v>9.1999999999999993</v>
      </c>
      <c r="AY26" s="18">
        <v>9.1999999999999993</v>
      </c>
      <c r="AZ26" s="18">
        <v>5.2</v>
      </c>
      <c r="BA26" s="18">
        <v>5.6</v>
      </c>
      <c r="BB26" s="18">
        <v>5.7</v>
      </c>
      <c r="BC26" s="18">
        <v>7.7</v>
      </c>
      <c r="BD26" s="18">
        <v>4.7</v>
      </c>
      <c r="BE26" s="18">
        <v>5.9</v>
      </c>
      <c r="BF26" s="18">
        <v>7.7</v>
      </c>
      <c r="BG26" s="18">
        <v>5.4</v>
      </c>
      <c r="BH26" t="e">
        <f>VLOOKUP(B26,'66DCHT'!$C$10:$G$54,3,0)</f>
        <v>#N/A</v>
      </c>
    </row>
    <row r="27" spans="1:60" customFormat="1" ht="13.8" x14ac:dyDescent="0.25">
      <c r="A27" s="12">
        <v>22</v>
      </c>
      <c r="B27" s="13" t="s">
        <v>704</v>
      </c>
      <c r="C27" s="13"/>
      <c r="D27" s="13" t="s">
        <v>705</v>
      </c>
      <c r="E27" s="13" t="s">
        <v>703</v>
      </c>
      <c r="F27" s="14">
        <v>35226</v>
      </c>
      <c r="G27" s="15">
        <v>127</v>
      </c>
      <c r="H27" s="15">
        <v>127</v>
      </c>
      <c r="I27" s="15">
        <v>127</v>
      </c>
      <c r="J27" s="16">
        <v>7.123622047244095</v>
      </c>
      <c r="K27" s="16">
        <v>2.826771653543307</v>
      </c>
      <c r="L27" s="15">
        <v>0</v>
      </c>
      <c r="M27" s="15">
        <v>0</v>
      </c>
      <c r="N27" s="17">
        <v>0</v>
      </c>
      <c r="O27" s="17" t="s">
        <v>62</v>
      </c>
      <c r="P27" s="18">
        <v>6.7</v>
      </c>
      <c r="Q27" s="18">
        <v>5.9</v>
      </c>
      <c r="R27" s="18">
        <v>6</v>
      </c>
      <c r="S27" s="18">
        <v>7.1</v>
      </c>
      <c r="T27" s="18">
        <v>7.8</v>
      </c>
      <c r="U27" s="18">
        <v>7.6</v>
      </c>
      <c r="V27" s="18">
        <v>7.7</v>
      </c>
      <c r="W27" s="18">
        <v>6.2</v>
      </c>
      <c r="X27" s="18">
        <v>9.1</v>
      </c>
      <c r="Y27" s="18">
        <v>7.7</v>
      </c>
      <c r="Z27" s="18">
        <v>7.7</v>
      </c>
      <c r="AA27" s="18">
        <v>7.1</v>
      </c>
      <c r="AB27" s="18">
        <v>8.3000000000000007</v>
      </c>
      <c r="AC27" s="18">
        <v>6.2</v>
      </c>
      <c r="AD27" s="18">
        <v>8.4</v>
      </c>
      <c r="AE27" s="18">
        <v>6.8</v>
      </c>
      <c r="AF27" s="18">
        <v>4.4000000000000004</v>
      </c>
      <c r="AG27" s="18">
        <v>8.1</v>
      </c>
      <c r="AH27" s="18">
        <v>4.2</v>
      </c>
      <c r="AI27" s="18">
        <v>6.6</v>
      </c>
      <c r="AJ27" s="18">
        <v>8.1999999999999993</v>
      </c>
      <c r="AK27" s="18">
        <v>8.1999999999999993</v>
      </c>
      <c r="AL27" s="18">
        <v>8.1999999999999993</v>
      </c>
      <c r="AM27" s="18">
        <v>6.1</v>
      </c>
      <c r="AN27" s="18">
        <v>5.8</v>
      </c>
      <c r="AO27" s="18">
        <v>6.1</v>
      </c>
      <c r="AP27" s="18">
        <v>6</v>
      </c>
      <c r="AQ27" s="18">
        <v>7.9</v>
      </c>
      <c r="AR27" s="18">
        <v>7.2</v>
      </c>
      <c r="AS27" s="18">
        <v>7.5</v>
      </c>
      <c r="AT27" s="18">
        <v>8</v>
      </c>
      <c r="AU27" s="18">
        <v>7.3</v>
      </c>
      <c r="AV27" s="18">
        <v>5.4</v>
      </c>
      <c r="AW27" s="18">
        <v>8.6</v>
      </c>
      <c r="AX27" s="18">
        <v>8.3000000000000007</v>
      </c>
      <c r="AY27" s="18">
        <v>8.3000000000000007</v>
      </c>
      <c r="AZ27" s="18">
        <v>5.5</v>
      </c>
      <c r="BA27" s="18">
        <v>6.2</v>
      </c>
      <c r="BB27" s="18">
        <v>6.9</v>
      </c>
      <c r="BC27" s="18">
        <v>9</v>
      </c>
      <c r="BD27" s="18">
        <v>7.7</v>
      </c>
      <c r="BE27" s="18">
        <v>4.9000000000000004</v>
      </c>
      <c r="BF27" s="18">
        <v>8.8000000000000007</v>
      </c>
      <c r="BG27" s="18">
        <v>7.8</v>
      </c>
      <c r="BH27" t="e">
        <f>VLOOKUP(B27,'66DCHT'!$C$10:$G$54,3,0)</f>
        <v>#N/A</v>
      </c>
    </row>
    <row r="28" spans="1:60" customFormat="1" ht="13.8" x14ac:dyDescent="0.25">
      <c r="A28" s="12">
        <v>23</v>
      </c>
      <c r="B28" s="13" t="s">
        <v>706</v>
      </c>
      <c r="C28" s="13"/>
      <c r="D28" s="13" t="s">
        <v>707</v>
      </c>
      <c r="E28" s="13" t="s">
        <v>708</v>
      </c>
      <c r="F28" s="14" t="s">
        <v>709</v>
      </c>
      <c r="G28" s="15">
        <v>127</v>
      </c>
      <c r="H28" s="15">
        <v>127</v>
      </c>
      <c r="I28" s="15">
        <v>127</v>
      </c>
      <c r="J28" s="16">
        <v>6.8590551181102386</v>
      </c>
      <c r="K28" s="16">
        <v>2.6811023622047245</v>
      </c>
      <c r="L28" s="15">
        <v>0</v>
      </c>
      <c r="M28" s="15">
        <v>0</v>
      </c>
      <c r="N28" s="17">
        <v>0</v>
      </c>
      <c r="O28" s="17" t="s">
        <v>62</v>
      </c>
      <c r="P28" s="18">
        <v>8.4</v>
      </c>
      <c r="Q28" s="18">
        <v>6.1</v>
      </c>
      <c r="R28" s="18">
        <v>8.1</v>
      </c>
      <c r="S28" s="18">
        <v>7.3</v>
      </c>
      <c r="T28" s="18">
        <v>8</v>
      </c>
      <c r="U28" s="18">
        <v>6.7</v>
      </c>
      <c r="V28" s="18">
        <v>8.4</v>
      </c>
      <c r="W28" s="18">
        <v>5.9</v>
      </c>
      <c r="X28" s="18">
        <v>8.6999999999999993</v>
      </c>
      <c r="Y28" s="18">
        <v>8.5</v>
      </c>
      <c r="Z28" s="18">
        <v>7.4</v>
      </c>
      <c r="AA28" s="18">
        <v>8.6999999999999993</v>
      </c>
      <c r="AB28" s="18">
        <v>8.1999999999999993</v>
      </c>
      <c r="AC28" s="18">
        <v>6.1</v>
      </c>
      <c r="AD28" s="18">
        <v>7.7</v>
      </c>
      <c r="AE28" s="18">
        <v>6</v>
      </c>
      <c r="AF28" s="18">
        <v>4.4000000000000004</v>
      </c>
      <c r="AG28" s="18">
        <v>5.0999999999999996</v>
      </c>
      <c r="AH28" s="18">
        <v>5.2</v>
      </c>
      <c r="AI28" s="18">
        <v>5.7</v>
      </c>
      <c r="AJ28" s="18">
        <v>7.5</v>
      </c>
      <c r="AK28" s="18">
        <v>5.0999999999999996</v>
      </c>
      <c r="AL28" s="18">
        <v>6</v>
      </c>
      <c r="AM28" s="18">
        <v>5.4</v>
      </c>
      <c r="AN28" s="18">
        <v>7.2</v>
      </c>
      <c r="AO28" s="18">
        <v>7.8</v>
      </c>
      <c r="AP28" s="18">
        <v>6.2</v>
      </c>
      <c r="AQ28" s="18">
        <v>7.4</v>
      </c>
      <c r="AR28" s="18">
        <v>6</v>
      </c>
      <c r="AS28" s="18">
        <v>4.8</v>
      </c>
      <c r="AT28" s="18">
        <v>8.9</v>
      </c>
      <c r="AU28" s="18">
        <v>8.6</v>
      </c>
      <c r="AV28" s="18">
        <v>7.2</v>
      </c>
      <c r="AW28" s="18">
        <v>5.3</v>
      </c>
      <c r="AX28" s="18">
        <v>8.3000000000000007</v>
      </c>
      <c r="AY28" s="18">
        <v>8.3000000000000007</v>
      </c>
      <c r="AZ28" s="18">
        <v>4.9000000000000004</v>
      </c>
      <c r="BA28" s="18">
        <v>6.7</v>
      </c>
      <c r="BB28" s="18">
        <v>6.5</v>
      </c>
      <c r="BC28" s="18">
        <v>4.5</v>
      </c>
      <c r="BD28" s="18">
        <v>5.7</v>
      </c>
      <c r="BE28" s="18">
        <v>6.6</v>
      </c>
      <c r="BF28" s="18">
        <v>5.0999999999999996</v>
      </c>
      <c r="BG28" s="18">
        <v>6.9</v>
      </c>
      <c r="BH28" t="e">
        <f>VLOOKUP(B28,'66DCHT'!$C$10:$G$54,3,0)</f>
        <v>#N/A</v>
      </c>
    </row>
    <row r="29" spans="1:60" customFormat="1" ht="13.8" x14ac:dyDescent="0.25">
      <c r="A29" s="12">
        <v>24</v>
      </c>
      <c r="B29" s="13" t="s">
        <v>710</v>
      </c>
      <c r="C29" s="13"/>
      <c r="D29" s="13" t="s">
        <v>195</v>
      </c>
      <c r="E29" s="13" t="s">
        <v>711</v>
      </c>
      <c r="F29" s="14" t="s">
        <v>712</v>
      </c>
      <c r="G29" s="15">
        <v>127</v>
      </c>
      <c r="H29" s="15">
        <v>127</v>
      </c>
      <c r="I29" s="15">
        <v>124</v>
      </c>
      <c r="J29" s="16">
        <v>6.4834645669291326</v>
      </c>
      <c r="K29" s="16">
        <v>2.3976377952755907</v>
      </c>
      <c r="L29" s="15">
        <v>1</v>
      </c>
      <c r="M29" s="15">
        <v>3</v>
      </c>
      <c r="N29" s="17">
        <v>2.3622047244094488E-2</v>
      </c>
      <c r="O29" s="17" t="s">
        <v>62</v>
      </c>
      <c r="P29" s="18">
        <v>5.8</v>
      </c>
      <c r="Q29" s="18">
        <v>6.6</v>
      </c>
      <c r="R29" s="18">
        <v>5.4</v>
      </c>
      <c r="S29" s="18">
        <v>4.3</v>
      </c>
      <c r="T29" s="18">
        <v>6.7</v>
      </c>
      <c r="U29" s="18">
        <v>7.2</v>
      </c>
      <c r="V29" s="18">
        <v>8.9</v>
      </c>
      <c r="W29" s="18">
        <v>5.2</v>
      </c>
      <c r="X29" s="18">
        <v>8</v>
      </c>
      <c r="Y29" s="18">
        <v>6.3</v>
      </c>
      <c r="Z29" s="18">
        <v>7.7</v>
      </c>
      <c r="AA29" s="18">
        <v>7</v>
      </c>
      <c r="AB29" s="18">
        <v>7.5</v>
      </c>
      <c r="AC29" s="18">
        <v>6.6</v>
      </c>
      <c r="AD29" s="18">
        <v>8.4</v>
      </c>
      <c r="AE29" s="18">
        <v>7.5</v>
      </c>
      <c r="AF29" s="18">
        <v>5.8</v>
      </c>
      <c r="AG29" s="18">
        <v>5.3</v>
      </c>
      <c r="AH29" s="18">
        <v>5.4</v>
      </c>
      <c r="AI29" s="18">
        <v>3.1</v>
      </c>
      <c r="AJ29" s="18">
        <v>8.1999999999999993</v>
      </c>
      <c r="AK29" s="18">
        <v>6.1</v>
      </c>
      <c r="AL29" s="18">
        <v>7.3</v>
      </c>
      <c r="AM29" s="18">
        <v>6.1</v>
      </c>
      <c r="AN29" s="18">
        <v>5.8</v>
      </c>
      <c r="AO29" s="18">
        <v>5.8</v>
      </c>
      <c r="AP29" s="18">
        <v>5.8</v>
      </c>
      <c r="AQ29" s="18">
        <v>7.6</v>
      </c>
      <c r="AR29" s="18">
        <v>6.8</v>
      </c>
      <c r="AS29" s="18">
        <v>5.3</v>
      </c>
      <c r="AT29" s="18">
        <v>6.8</v>
      </c>
      <c r="AU29" s="18">
        <v>6.3</v>
      </c>
      <c r="AV29" s="18">
        <v>7.8</v>
      </c>
      <c r="AW29" s="18">
        <v>5.2</v>
      </c>
      <c r="AX29" s="18">
        <v>8.1999999999999993</v>
      </c>
      <c r="AY29" s="18">
        <v>8.1999999999999993</v>
      </c>
      <c r="AZ29" s="18">
        <v>4.8</v>
      </c>
      <c r="BA29" s="18">
        <v>9.1</v>
      </c>
      <c r="BB29" s="18">
        <v>4.4000000000000004</v>
      </c>
      <c r="BC29" s="18">
        <v>6.8</v>
      </c>
      <c r="BD29" s="18">
        <v>4</v>
      </c>
      <c r="BE29" s="18">
        <v>7.1</v>
      </c>
      <c r="BF29" s="18">
        <v>6.4</v>
      </c>
      <c r="BG29" s="18">
        <v>4</v>
      </c>
      <c r="BH29" t="e">
        <f>VLOOKUP(B29,'66DCHT'!$C$10:$G$54,3,0)</f>
        <v>#N/A</v>
      </c>
    </row>
    <row r="30" spans="1:60" customFormat="1" ht="13.8" x14ac:dyDescent="0.25">
      <c r="A30" s="12">
        <v>25</v>
      </c>
      <c r="B30" s="13" t="s">
        <v>713</v>
      </c>
      <c r="C30" s="13" t="str">
        <f>D30&amp;" "&amp;E30</f>
        <v>LÊ VĂN TÙNG</v>
      </c>
      <c r="D30" s="13" t="s">
        <v>106</v>
      </c>
      <c r="E30" s="13" t="s">
        <v>404</v>
      </c>
      <c r="F30" s="14" t="s">
        <v>714</v>
      </c>
      <c r="G30" s="15">
        <v>127</v>
      </c>
      <c r="H30" s="15">
        <v>127</v>
      </c>
      <c r="I30" s="15">
        <v>127</v>
      </c>
      <c r="J30" s="16">
        <v>7.341732283464566</v>
      </c>
      <c r="K30" s="16">
        <v>2.9212598425196852</v>
      </c>
      <c r="L30" s="15">
        <v>0</v>
      </c>
      <c r="M30" s="15">
        <v>0</v>
      </c>
      <c r="N30" s="17">
        <v>0</v>
      </c>
      <c r="O30" s="17" t="s">
        <v>62</v>
      </c>
      <c r="P30" s="18">
        <v>4.4000000000000004</v>
      </c>
      <c r="Q30" s="18">
        <v>8</v>
      </c>
      <c r="R30" s="18">
        <v>6.9</v>
      </c>
      <c r="S30" s="18">
        <v>8</v>
      </c>
      <c r="T30" s="18">
        <v>9.6999999999999993</v>
      </c>
      <c r="U30" s="18">
        <v>8.5</v>
      </c>
      <c r="V30" s="18">
        <v>5.6</v>
      </c>
      <c r="W30" s="18">
        <v>7.7</v>
      </c>
      <c r="X30" s="18">
        <v>8.8000000000000007</v>
      </c>
      <c r="Y30" s="18">
        <v>7.2</v>
      </c>
      <c r="Z30" s="18">
        <v>7.7</v>
      </c>
      <c r="AA30" s="18">
        <v>8.1999999999999993</v>
      </c>
      <c r="AB30" s="18">
        <v>7.3</v>
      </c>
      <c r="AC30" s="18">
        <v>5.8</v>
      </c>
      <c r="AD30" s="18">
        <v>7.4</v>
      </c>
      <c r="AE30" s="18">
        <v>9.1</v>
      </c>
      <c r="AF30" s="18">
        <v>7.9</v>
      </c>
      <c r="AG30" s="18">
        <v>9.8000000000000007</v>
      </c>
      <c r="AH30" s="18">
        <v>9.6999999999999993</v>
      </c>
      <c r="AI30" s="18">
        <v>8.8000000000000007</v>
      </c>
      <c r="AJ30" s="18">
        <v>8.1999999999999993</v>
      </c>
      <c r="AK30" s="18">
        <v>4.7</v>
      </c>
      <c r="AL30" s="18">
        <v>4.5</v>
      </c>
      <c r="AM30" s="18">
        <v>7.6</v>
      </c>
      <c r="AN30" s="18">
        <v>4.4000000000000004</v>
      </c>
      <c r="AO30" s="18">
        <v>8.4</v>
      </c>
      <c r="AP30" s="18">
        <v>5.7</v>
      </c>
      <c r="AQ30" s="18">
        <v>7.2</v>
      </c>
      <c r="AR30" s="18">
        <v>5.8</v>
      </c>
      <c r="AS30" s="18">
        <v>7.7</v>
      </c>
      <c r="AT30" s="18">
        <v>8.1999999999999993</v>
      </c>
      <c r="AU30" s="18">
        <v>8.1</v>
      </c>
      <c r="AV30" s="18">
        <v>4</v>
      </c>
      <c r="AW30" s="18">
        <v>6.7</v>
      </c>
      <c r="AX30" s="18">
        <v>9.1999999999999993</v>
      </c>
      <c r="AY30" s="18">
        <v>9.1999999999999993</v>
      </c>
      <c r="AZ30" s="18">
        <v>8.9</v>
      </c>
      <c r="BA30" s="18">
        <v>6.3</v>
      </c>
      <c r="BB30" s="18">
        <v>5.7</v>
      </c>
      <c r="BC30" s="18">
        <v>5.6</v>
      </c>
      <c r="BD30" s="18">
        <v>5.6</v>
      </c>
      <c r="BE30" s="18">
        <v>5.4</v>
      </c>
      <c r="BF30" s="18">
        <v>7.1</v>
      </c>
      <c r="BG30" s="18">
        <v>5.8</v>
      </c>
      <c r="BH30" t="str">
        <f>VLOOKUP(B30,'66DCHT'!$C$10:$G$54,3,0)</f>
        <v>13/12/1997</v>
      </c>
    </row>
    <row r="31" spans="1:60" customFormat="1" ht="13.8" x14ac:dyDescent="0.25">
      <c r="A31" s="12">
        <v>26</v>
      </c>
      <c r="B31" s="13" t="s">
        <v>715</v>
      </c>
      <c r="C31" s="13"/>
      <c r="D31" s="13" t="s">
        <v>716</v>
      </c>
      <c r="E31" s="13" t="s">
        <v>61</v>
      </c>
      <c r="F31" s="14">
        <v>35683</v>
      </c>
      <c r="G31" s="15">
        <v>127</v>
      </c>
      <c r="H31" s="15">
        <v>127</v>
      </c>
      <c r="I31" s="15">
        <v>119</v>
      </c>
      <c r="J31" s="16">
        <v>6.4992125984251974</v>
      </c>
      <c r="K31" s="16">
        <v>2.4055118110236222</v>
      </c>
      <c r="L31" s="15">
        <v>3</v>
      </c>
      <c r="M31" s="15">
        <v>8</v>
      </c>
      <c r="N31" s="17">
        <v>6.2992125984251968E-2</v>
      </c>
      <c r="O31" s="17" t="s">
        <v>151</v>
      </c>
      <c r="P31" s="18">
        <v>5.0999999999999996</v>
      </c>
      <c r="Q31" s="18">
        <v>6.8</v>
      </c>
      <c r="R31" s="18">
        <v>6.9</v>
      </c>
      <c r="S31" s="18">
        <v>7.7</v>
      </c>
      <c r="T31" s="18">
        <v>8.1999999999999993</v>
      </c>
      <c r="U31" s="18">
        <v>8.6999999999999993</v>
      </c>
      <c r="V31" s="18">
        <v>5.4</v>
      </c>
      <c r="W31" s="18">
        <v>8.6</v>
      </c>
      <c r="X31" s="18">
        <v>8.5</v>
      </c>
      <c r="Y31" s="18">
        <v>1.4</v>
      </c>
      <c r="Z31" s="18">
        <v>9.1</v>
      </c>
      <c r="AA31" s="18">
        <v>8.3000000000000007</v>
      </c>
      <c r="AB31" s="18">
        <v>6.8</v>
      </c>
      <c r="AC31" s="18">
        <v>5.9</v>
      </c>
      <c r="AD31" s="18">
        <v>8.4</v>
      </c>
      <c r="AE31" s="18">
        <v>8.4</v>
      </c>
      <c r="AF31" s="18">
        <v>5.0999999999999996</v>
      </c>
      <c r="AG31" s="18">
        <v>8.8000000000000007</v>
      </c>
      <c r="AH31" s="18">
        <v>5.5</v>
      </c>
      <c r="AI31" s="18">
        <v>8.1999999999999993</v>
      </c>
      <c r="AJ31" s="18">
        <v>5.9</v>
      </c>
      <c r="AK31" s="18">
        <v>5.7</v>
      </c>
      <c r="AL31" s="18">
        <v>8.1999999999999993</v>
      </c>
      <c r="AM31" s="18">
        <v>5.2</v>
      </c>
      <c r="AN31" s="18">
        <v>7.9</v>
      </c>
      <c r="AO31" s="18">
        <v>4.8</v>
      </c>
      <c r="AP31" s="18">
        <v>5.3</v>
      </c>
      <c r="AQ31" s="18">
        <v>6.9</v>
      </c>
      <c r="AR31" s="18">
        <v>6</v>
      </c>
      <c r="AS31" s="18">
        <v>6.7</v>
      </c>
      <c r="AT31" s="18">
        <v>7.2</v>
      </c>
      <c r="AU31" s="18">
        <v>1.7</v>
      </c>
      <c r="AV31" s="18">
        <v>5.8</v>
      </c>
      <c r="AW31" s="18">
        <v>4.3</v>
      </c>
      <c r="AX31" s="18">
        <v>7.6</v>
      </c>
      <c r="AY31" s="18">
        <v>7.6</v>
      </c>
      <c r="AZ31" s="18">
        <v>8.4</v>
      </c>
      <c r="BA31" s="18">
        <v>5.3</v>
      </c>
      <c r="BB31" s="18">
        <v>5</v>
      </c>
      <c r="BC31" s="18">
        <v>4.4000000000000004</v>
      </c>
      <c r="BD31" s="18">
        <v>5.9</v>
      </c>
      <c r="BE31" s="18">
        <v>5.0999999999999996</v>
      </c>
      <c r="BF31" s="18">
        <v>5.3</v>
      </c>
      <c r="BG31" s="18">
        <v>3.8</v>
      </c>
      <c r="BH31" t="e">
        <f>VLOOKUP(B31,'66DCHT'!$C$10:$G$54,3,0)</f>
        <v>#N/A</v>
      </c>
    </row>
    <row r="32" spans="1:60" customFormat="1" ht="13.8" x14ac:dyDescent="0.25">
      <c r="A32" s="12">
        <v>27</v>
      </c>
      <c r="B32" s="13" t="s">
        <v>717</v>
      </c>
      <c r="C32" s="13"/>
      <c r="D32" s="13" t="s">
        <v>252</v>
      </c>
      <c r="E32" s="13" t="s">
        <v>61</v>
      </c>
      <c r="F32" s="14" t="s">
        <v>441</v>
      </c>
      <c r="G32" s="15">
        <v>127</v>
      </c>
      <c r="H32" s="15">
        <v>127</v>
      </c>
      <c r="I32" s="15">
        <v>114</v>
      </c>
      <c r="J32" s="16">
        <v>5.877952755905512</v>
      </c>
      <c r="K32" s="16">
        <v>2.188976377952756</v>
      </c>
      <c r="L32" s="15">
        <v>3</v>
      </c>
      <c r="M32" s="15">
        <v>13</v>
      </c>
      <c r="N32" s="17">
        <v>0.10236220472440945</v>
      </c>
      <c r="O32" s="17" t="s">
        <v>151</v>
      </c>
      <c r="P32" s="18">
        <v>5.0999999999999996</v>
      </c>
      <c r="Q32" s="18">
        <v>7.3</v>
      </c>
      <c r="R32" s="18">
        <v>6.2</v>
      </c>
      <c r="S32" s="18">
        <v>4.8</v>
      </c>
      <c r="T32" s="18">
        <v>6.4</v>
      </c>
      <c r="U32" s="18">
        <v>7.4</v>
      </c>
      <c r="V32" s="18">
        <v>6.1</v>
      </c>
      <c r="W32" s="18">
        <v>4.3</v>
      </c>
      <c r="X32" s="18">
        <v>8.3000000000000007</v>
      </c>
      <c r="Y32" s="18">
        <v>5.8</v>
      </c>
      <c r="Z32" s="18">
        <v>9.5</v>
      </c>
      <c r="AA32" s="18">
        <v>7.7</v>
      </c>
      <c r="AB32" s="18">
        <v>7.5</v>
      </c>
      <c r="AC32" s="18">
        <v>6.3</v>
      </c>
      <c r="AD32" s="18">
        <v>7.4</v>
      </c>
      <c r="AE32" s="18">
        <v>5.6</v>
      </c>
      <c r="AF32" s="18">
        <v>4.4000000000000004</v>
      </c>
      <c r="AG32" s="18">
        <v>7.2</v>
      </c>
      <c r="AH32" s="18">
        <v>7.6</v>
      </c>
      <c r="AI32" s="18">
        <v>5.7</v>
      </c>
      <c r="AJ32" s="18">
        <v>7.4</v>
      </c>
      <c r="AK32" s="18">
        <v>6.6</v>
      </c>
      <c r="AL32" s="18">
        <v>8.6999999999999993</v>
      </c>
      <c r="AM32" s="18">
        <v>7.4</v>
      </c>
      <c r="AN32" s="18">
        <v>5.5</v>
      </c>
      <c r="AO32" s="18">
        <v>4.5999999999999996</v>
      </c>
      <c r="AP32" s="18">
        <v>5.0999999999999996</v>
      </c>
      <c r="AQ32" s="18">
        <v>6.9</v>
      </c>
      <c r="AR32" s="18">
        <v>5.0999999999999996</v>
      </c>
      <c r="AS32" s="18">
        <v>4.8</v>
      </c>
      <c r="AT32" s="18">
        <v>7.2</v>
      </c>
      <c r="AU32" s="18">
        <v>2.1</v>
      </c>
      <c r="AV32" s="18">
        <v>5.8</v>
      </c>
      <c r="AW32" s="18">
        <v>8.8000000000000007</v>
      </c>
      <c r="AX32" s="18">
        <v>0</v>
      </c>
      <c r="AY32" s="18">
        <v>0</v>
      </c>
      <c r="AZ32" s="18">
        <v>5.3</v>
      </c>
      <c r="BA32" s="18">
        <v>5.2</v>
      </c>
      <c r="BB32" s="18">
        <v>6.6</v>
      </c>
      <c r="BC32" s="18">
        <v>5.9</v>
      </c>
      <c r="BD32" s="18">
        <v>7.2</v>
      </c>
      <c r="BE32" s="18">
        <v>5.6</v>
      </c>
      <c r="BF32" s="18">
        <v>7</v>
      </c>
      <c r="BG32" s="18">
        <v>6</v>
      </c>
      <c r="BH32" t="e">
        <f>VLOOKUP(B32,'66DCHT'!$C$10:$G$54,3,0)</f>
        <v>#N/A</v>
      </c>
    </row>
    <row r="33" spans="1:60" customFormat="1" ht="13.8" x14ac:dyDescent="0.25">
      <c r="A33" s="12">
        <v>28</v>
      </c>
      <c r="B33" s="13" t="s">
        <v>718</v>
      </c>
      <c r="C33" s="13"/>
      <c r="D33" s="13" t="s">
        <v>719</v>
      </c>
      <c r="E33" s="13" t="s">
        <v>61</v>
      </c>
      <c r="F33" s="14" t="s">
        <v>720</v>
      </c>
      <c r="G33" s="15">
        <v>127</v>
      </c>
      <c r="H33" s="15">
        <v>127</v>
      </c>
      <c r="I33" s="15">
        <v>101</v>
      </c>
      <c r="J33" s="16">
        <v>5.6763779527559066</v>
      </c>
      <c r="K33" s="16">
        <v>2.1259842519685042</v>
      </c>
      <c r="L33" s="15">
        <v>9</v>
      </c>
      <c r="M33" s="15">
        <v>26</v>
      </c>
      <c r="N33" s="17">
        <v>0.20472440944881889</v>
      </c>
      <c r="O33" s="17" t="s">
        <v>151</v>
      </c>
      <c r="P33" s="18">
        <v>0</v>
      </c>
      <c r="Q33" s="18">
        <v>7.7</v>
      </c>
      <c r="R33" s="18">
        <v>8.1</v>
      </c>
      <c r="S33" s="18">
        <v>5.8</v>
      </c>
      <c r="T33" s="18">
        <v>5.7</v>
      </c>
      <c r="U33" s="18">
        <v>8</v>
      </c>
      <c r="V33" s="18">
        <v>8.4</v>
      </c>
      <c r="W33" s="18">
        <v>5.0999999999999996</v>
      </c>
      <c r="X33" s="18">
        <v>0</v>
      </c>
      <c r="Y33" s="18">
        <v>6.5</v>
      </c>
      <c r="Z33" s="18">
        <v>9.3000000000000007</v>
      </c>
      <c r="AA33" s="18">
        <v>0</v>
      </c>
      <c r="AB33" s="18">
        <v>0</v>
      </c>
      <c r="AC33" s="18">
        <v>8.1999999999999993</v>
      </c>
      <c r="AD33" s="18">
        <v>8.1999999999999993</v>
      </c>
      <c r="AE33" s="18">
        <v>0</v>
      </c>
      <c r="AF33" s="18">
        <v>5.0999999999999996</v>
      </c>
      <c r="AG33" s="18">
        <v>7.8</v>
      </c>
      <c r="AH33" s="18">
        <v>0</v>
      </c>
      <c r="AI33" s="18">
        <v>3.5</v>
      </c>
      <c r="AJ33" s="18">
        <v>9.1</v>
      </c>
      <c r="AK33" s="18">
        <v>7.7</v>
      </c>
      <c r="AL33" s="18">
        <v>8.6</v>
      </c>
      <c r="AM33" s="18">
        <v>4.4000000000000004</v>
      </c>
      <c r="AN33" s="18">
        <v>6.5</v>
      </c>
      <c r="AO33" s="18">
        <v>6</v>
      </c>
      <c r="AP33" s="18">
        <v>6.3</v>
      </c>
      <c r="AQ33" s="18">
        <v>7.8</v>
      </c>
      <c r="AR33" s="18">
        <v>6.8</v>
      </c>
      <c r="AS33" s="18">
        <v>6.1</v>
      </c>
      <c r="AT33" s="18">
        <v>7.2</v>
      </c>
      <c r="AU33" s="18">
        <v>7</v>
      </c>
      <c r="AV33" s="18">
        <v>3.2</v>
      </c>
      <c r="AW33" s="18">
        <v>3.2</v>
      </c>
      <c r="AX33" s="18">
        <v>6.5</v>
      </c>
      <c r="AY33" s="18">
        <v>6.5</v>
      </c>
      <c r="AZ33" s="18">
        <v>6.9</v>
      </c>
      <c r="BA33" s="18">
        <v>5.6</v>
      </c>
      <c r="BB33" s="18">
        <v>5.2</v>
      </c>
      <c r="BC33" s="18">
        <v>7.2</v>
      </c>
      <c r="BD33" s="18">
        <v>4.2</v>
      </c>
      <c r="BE33" s="18">
        <v>6.2</v>
      </c>
      <c r="BF33" s="18">
        <v>7.1</v>
      </c>
      <c r="BG33" s="18">
        <v>8.6</v>
      </c>
      <c r="BH33" t="e">
        <f>VLOOKUP(B33,'66DCHT'!$C$10:$G$54,3,0)</f>
        <v>#N/A</v>
      </c>
    </row>
    <row r="34" spans="1:60" customFormat="1" ht="13.8" x14ac:dyDescent="0.25">
      <c r="A34" s="12">
        <v>29</v>
      </c>
      <c r="B34" s="13" t="s">
        <v>721</v>
      </c>
      <c r="C34" s="13"/>
      <c r="D34" s="13" t="s">
        <v>123</v>
      </c>
      <c r="E34" s="13" t="s">
        <v>722</v>
      </c>
      <c r="F34" s="14" t="s">
        <v>723</v>
      </c>
      <c r="G34" s="15">
        <v>127</v>
      </c>
      <c r="H34" s="15">
        <v>127</v>
      </c>
      <c r="I34" s="15">
        <v>111</v>
      </c>
      <c r="J34" s="16">
        <v>6.1409448818897623</v>
      </c>
      <c r="K34" s="16">
        <v>2.3818897637795278</v>
      </c>
      <c r="L34" s="15">
        <v>4</v>
      </c>
      <c r="M34" s="15">
        <v>16</v>
      </c>
      <c r="N34" s="17">
        <v>0.12598425196850394</v>
      </c>
      <c r="O34" s="17" t="s">
        <v>151</v>
      </c>
      <c r="P34" s="18">
        <v>6.2</v>
      </c>
      <c r="Q34" s="18">
        <v>7.5</v>
      </c>
      <c r="R34" s="18">
        <v>7.1</v>
      </c>
      <c r="S34" s="18">
        <v>6.2</v>
      </c>
      <c r="T34" s="18">
        <v>5.9</v>
      </c>
      <c r="U34" s="18">
        <v>8.5</v>
      </c>
      <c r="V34" s="18">
        <v>8.8000000000000007</v>
      </c>
      <c r="W34" s="18">
        <v>7</v>
      </c>
      <c r="X34" s="18">
        <v>8.3000000000000007</v>
      </c>
      <c r="Y34" s="18">
        <v>7</v>
      </c>
      <c r="Z34" s="18">
        <v>6.9</v>
      </c>
      <c r="AA34" s="18">
        <v>8.1</v>
      </c>
      <c r="AB34" s="18">
        <v>6.8</v>
      </c>
      <c r="AC34" s="18">
        <v>5.6</v>
      </c>
      <c r="AD34" s="18">
        <v>9.1</v>
      </c>
      <c r="AE34" s="18">
        <v>2.4</v>
      </c>
      <c r="AF34" s="18">
        <v>5.0999999999999996</v>
      </c>
      <c r="AG34" s="18">
        <v>4.2</v>
      </c>
      <c r="AH34" s="18">
        <v>4.7</v>
      </c>
      <c r="AI34" s="18">
        <v>4.8</v>
      </c>
      <c r="AJ34" s="18">
        <v>8.1999999999999993</v>
      </c>
      <c r="AK34" s="18">
        <v>8.1</v>
      </c>
      <c r="AL34" s="18">
        <v>9.3000000000000007</v>
      </c>
      <c r="AM34" s="18">
        <v>6</v>
      </c>
      <c r="AN34" s="18">
        <v>5.8</v>
      </c>
      <c r="AO34" s="18">
        <v>6.6</v>
      </c>
      <c r="AP34" s="18">
        <v>6.7</v>
      </c>
      <c r="AQ34" s="18">
        <v>8.1999999999999993</v>
      </c>
      <c r="AR34" s="18">
        <v>5.8</v>
      </c>
      <c r="AS34" s="18">
        <v>7</v>
      </c>
      <c r="AT34" s="18">
        <v>7.2</v>
      </c>
      <c r="AU34" s="18">
        <v>2.2000000000000002</v>
      </c>
      <c r="AV34" s="18">
        <v>7.3</v>
      </c>
      <c r="AW34" s="18">
        <v>8.1</v>
      </c>
      <c r="AX34" s="18">
        <v>0</v>
      </c>
      <c r="AY34" s="18">
        <v>0</v>
      </c>
      <c r="AZ34" s="18">
        <v>5.3</v>
      </c>
      <c r="BA34" s="18">
        <v>7</v>
      </c>
      <c r="BB34" s="18">
        <v>6.2</v>
      </c>
      <c r="BC34" s="18">
        <v>7.5</v>
      </c>
      <c r="BD34" s="18">
        <v>6.9</v>
      </c>
      <c r="BE34" s="18">
        <v>7.2</v>
      </c>
      <c r="BF34" s="18">
        <v>8.1999999999999993</v>
      </c>
      <c r="BG34" s="18">
        <v>7.1</v>
      </c>
      <c r="BH34" t="e">
        <f>VLOOKUP(B34,'66DCHT'!$C$10:$G$54,3,0)</f>
        <v>#N/A</v>
      </c>
    </row>
    <row r="35" spans="1:60" customFormat="1" ht="13.8" x14ac:dyDescent="0.25">
      <c r="A35" s="12">
        <v>30</v>
      </c>
      <c r="B35" s="13" t="s">
        <v>724</v>
      </c>
      <c r="C35" s="13"/>
      <c r="D35" s="13" t="s">
        <v>195</v>
      </c>
      <c r="E35" s="13" t="s">
        <v>289</v>
      </c>
      <c r="F35" s="14">
        <v>35583</v>
      </c>
      <c r="G35" s="15">
        <v>127</v>
      </c>
      <c r="H35" s="15">
        <v>127</v>
      </c>
      <c r="I35" s="15">
        <v>117</v>
      </c>
      <c r="J35" s="16">
        <v>6.2905511811023604</v>
      </c>
      <c r="K35" s="16">
        <v>2.4527559055118111</v>
      </c>
      <c r="L35" s="15">
        <v>2</v>
      </c>
      <c r="M35" s="15">
        <v>10</v>
      </c>
      <c r="N35" s="17">
        <v>7.874015748031496E-2</v>
      </c>
      <c r="O35" s="17" t="s">
        <v>151</v>
      </c>
      <c r="P35" s="18">
        <v>6.2</v>
      </c>
      <c r="Q35" s="18">
        <v>7</v>
      </c>
      <c r="R35" s="18">
        <v>5.0999999999999996</v>
      </c>
      <c r="S35" s="18">
        <v>8</v>
      </c>
      <c r="T35" s="18">
        <v>7.2</v>
      </c>
      <c r="U35" s="18">
        <v>8.8000000000000007</v>
      </c>
      <c r="V35" s="18">
        <v>8.3000000000000007</v>
      </c>
      <c r="W35" s="18">
        <v>7.4</v>
      </c>
      <c r="X35" s="18">
        <v>8.6999999999999993</v>
      </c>
      <c r="Y35" s="18">
        <v>7.6</v>
      </c>
      <c r="Z35" s="18">
        <v>9</v>
      </c>
      <c r="AA35" s="18">
        <v>8.1</v>
      </c>
      <c r="AB35" s="18">
        <v>7.5</v>
      </c>
      <c r="AC35" s="18">
        <v>7.3</v>
      </c>
      <c r="AD35" s="18">
        <v>8.8000000000000007</v>
      </c>
      <c r="AE35" s="18">
        <v>6.8</v>
      </c>
      <c r="AF35" s="18">
        <v>5.0999999999999996</v>
      </c>
      <c r="AG35" s="18">
        <v>5</v>
      </c>
      <c r="AH35" s="18">
        <v>5.3</v>
      </c>
      <c r="AI35" s="18">
        <v>6.8</v>
      </c>
      <c r="AJ35" s="18">
        <v>7.5</v>
      </c>
      <c r="AK35" s="18">
        <v>4.0999999999999996</v>
      </c>
      <c r="AL35" s="18">
        <v>9.3000000000000007</v>
      </c>
      <c r="AM35" s="18">
        <v>5.9</v>
      </c>
      <c r="AN35" s="18">
        <v>5.8</v>
      </c>
      <c r="AO35" s="18">
        <v>5.8</v>
      </c>
      <c r="AP35" s="18">
        <v>6.7</v>
      </c>
      <c r="AQ35" s="18">
        <v>7</v>
      </c>
      <c r="AR35" s="18">
        <v>5.7</v>
      </c>
      <c r="AS35" s="18">
        <v>7.4</v>
      </c>
      <c r="AT35" s="18">
        <v>8</v>
      </c>
      <c r="AU35" s="18">
        <v>8.6</v>
      </c>
      <c r="AV35" s="18">
        <v>7.5</v>
      </c>
      <c r="AW35" s="18">
        <v>5.2</v>
      </c>
      <c r="AX35" s="18">
        <v>0</v>
      </c>
      <c r="AY35" s="18">
        <v>0</v>
      </c>
      <c r="AZ35" s="18">
        <v>4.8</v>
      </c>
      <c r="BA35" s="18">
        <v>6.1</v>
      </c>
      <c r="BB35" s="18">
        <v>4.3</v>
      </c>
      <c r="BC35" s="18">
        <v>5.8</v>
      </c>
      <c r="BD35" s="18">
        <v>6.3</v>
      </c>
      <c r="BE35" s="18">
        <v>7.9</v>
      </c>
      <c r="BF35" s="18">
        <v>6.3</v>
      </c>
      <c r="BG35" s="18">
        <v>7</v>
      </c>
      <c r="BH35" t="e">
        <f>VLOOKUP(B35,'66DCHT'!$C$10:$G$54,3,0)</f>
        <v>#N/A</v>
      </c>
    </row>
    <row r="36" spans="1:60" customFormat="1" ht="13.8" x14ac:dyDescent="0.25">
      <c r="A36" s="12">
        <v>31</v>
      </c>
      <c r="B36" s="13" t="s">
        <v>725</v>
      </c>
      <c r="C36" s="13"/>
      <c r="D36" s="13" t="s">
        <v>422</v>
      </c>
      <c r="E36" s="13" t="s">
        <v>657</v>
      </c>
      <c r="F36" s="14" t="s">
        <v>71</v>
      </c>
      <c r="G36" s="15">
        <v>127</v>
      </c>
      <c r="H36" s="15">
        <v>117</v>
      </c>
      <c r="I36" s="15">
        <v>112</v>
      </c>
      <c r="J36" s="16">
        <v>6.0076923076923086</v>
      </c>
      <c r="K36" s="16">
        <v>2.0598290598290596</v>
      </c>
      <c r="L36" s="15">
        <v>4</v>
      </c>
      <c r="M36" s="15">
        <v>15</v>
      </c>
      <c r="N36" s="17">
        <v>0.11811023622047244</v>
      </c>
      <c r="O36" s="17" t="s">
        <v>151</v>
      </c>
      <c r="P36" s="18">
        <v>4.8</v>
      </c>
      <c r="Q36" s="18">
        <v>4.9000000000000004</v>
      </c>
      <c r="R36" s="18">
        <v>6.9</v>
      </c>
      <c r="S36" s="18">
        <v>7.7</v>
      </c>
      <c r="T36" s="18">
        <v>7.6</v>
      </c>
      <c r="U36" s="18">
        <v>6.5</v>
      </c>
      <c r="V36" s="18">
        <v>7.9</v>
      </c>
      <c r="W36" s="18">
        <v>3.1</v>
      </c>
      <c r="X36" s="18">
        <v>8.1</v>
      </c>
      <c r="Y36" s="18">
        <v>6.8</v>
      </c>
      <c r="Z36" s="18">
        <v>8.9</v>
      </c>
      <c r="AA36" s="18">
        <v>7.9</v>
      </c>
      <c r="AB36" s="18">
        <v>7.3</v>
      </c>
      <c r="AC36" s="18">
        <v>5.4</v>
      </c>
      <c r="AD36" s="18">
        <v>7.2</v>
      </c>
      <c r="AE36" s="18">
        <v>5.6</v>
      </c>
      <c r="AF36" s="18">
        <v>7.6</v>
      </c>
      <c r="AG36" s="18">
        <v>5.4</v>
      </c>
      <c r="AH36" s="18">
        <v>4.0999999999999996</v>
      </c>
      <c r="AI36" s="18">
        <v>5.6</v>
      </c>
      <c r="AJ36" s="18">
        <v>5.3</v>
      </c>
      <c r="AK36" s="18">
        <v>0</v>
      </c>
      <c r="AL36" s="18">
        <v>7.5</v>
      </c>
      <c r="AM36" s="18">
        <v>5.8</v>
      </c>
      <c r="AN36" s="18">
        <v>4.7</v>
      </c>
      <c r="AO36" s="18">
        <v>5.4</v>
      </c>
      <c r="AP36" s="18">
        <v>8.3000000000000007</v>
      </c>
      <c r="AQ36" s="18">
        <v>5.5</v>
      </c>
      <c r="AR36" s="18">
        <v>4.8</v>
      </c>
      <c r="AS36" s="18">
        <v>6.1</v>
      </c>
      <c r="AT36" s="18">
        <v>6.8</v>
      </c>
      <c r="AU36" s="18">
        <v>7</v>
      </c>
      <c r="AV36" s="18">
        <v>7.4</v>
      </c>
      <c r="AW36" s="18">
        <v>6.9</v>
      </c>
      <c r="AX36" s="18" t="s">
        <v>67</v>
      </c>
      <c r="AY36" s="18" t="s">
        <v>67</v>
      </c>
      <c r="AZ36" s="18">
        <v>4.0999999999999996</v>
      </c>
      <c r="BA36" s="18">
        <v>4.8</v>
      </c>
      <c r="BB36" s="18">
        <v>5.9</v>
      </c>
      <c r="BC36" s="18">
        <v>4.5</v>
      </c>
      <c r="BD36" s="18">
        <v>4.5</v>
      </c>
      <c r="BE36" s="18">
        <v>5.2</v>
      </c>
      <c r="BF36" s="18">
        <v>5.7</v>
      </c>
      <c r="BG36" s="18">
        <v>4.2</v>
      </c>
      <c r="BH36" t="e">
        <f>VLOOKUP(B36,'66DCHT'!$C$10:$G$54,3,0)</f>
        <v>#N/A</v>
      </c>
    </row>
    <row r="37" spans="1:60" customFormat="1" ht="13.8" x14ac:dyDescent="0.25">
      <c r="A37" s="12">
        <v>32</v>
      </c>
      <c r="B37" s="13" t="s">
        <v>726</v>
      </c>
      <c r="C37" s="13"/>
      <c r="D37" s="13" t="s">
        <v>727</v>
      </c>
      <c r="E37" s="13" t="s">
        <v>657</v>
      </c>
      <c r="F37" s="14">
        <v>35531</v>
      </c>
      <c r="G37" s="15">
        <v>127</v>
      </c>
      <c r="H37" s="15">
        <v>127</v>
      </c>
      <c r="I37" s="15">
        <v>117</v>
      </c>
      <c r="J37" s="16">
        <v>5.5677165354330711</v>
      </c>
      <c r="K37" s="16">
        <v>1.9251968503937007</v>
      </c>
      <c r="L37" s="15">
        <v>2</v>
      </c>
      <c r="M37" s="15">
        <v>10</v>
      </c>
      <c r="N37" s="17">
        <v>7.874015748031496E-2</v>
      </c>
      <c r="O37" s="17" t="s">
        <v>151</v>
      </c>
      <c r="P37" s="18">
        <v>5.2</v>
      </c>
      <c r="Q37" s="18">
        <v>4.3</v>
      </c>
      <c r="R37" s="18">
        <v>7.6</v>
      </c>
      <c r="S37" s="18">
        <v>8.1</v>
      </c>
      <c r="T37" s="18">
        <v>6.7</v>
      </c>
      <c r="U37" s="18">
        <v>7.2</v>
      </c>
      <c r="V37" s="18">
        <v>7</v>
      </c>
      <c r="W37" s="18">
        <v>6.9</v>
      </c>
      <c r="X37" s="18">
        <v>7.8</v>
      </c>
      <c r="Y37" s="18">
        <v>8.3000000000000007</v>
      </c>
      <c r="Z37" s="18">
        <v>6.8</v>
      </c>
      <c r="AA37" s="18">
        <v>8.4</v>
      </c>
      <c r="AB37" s="18">
        <v>6.3</v>
      </c>
      <c r="AC37" s="18">
        <v>4.7</v>
      </c>
      <c r="AD37" s="18">
        <v>8.1</v>
      </c>
      <c r="AE37" s="18">
        <v>7.7</v>
      </c>
      <c r="AF37" s="18">
        <v>5.0999999999999996</v>
      </c>
      <c r="AG37" s="18">
        <v>6.1</v>
      </c>
      <c r="AH37" s="18">
        <v>4.8</v>
      </c>
      <c r="AI37" s="18">
        <v>5.5</v>
      </c>
      <c r="AJ37" s="18">
        <v>7.3</v>
      </c>
      <c r="AK37" s="18">
        <v>5.2</v>
      </c>
      <c r="AL37" s="18">
        <v>4</v>
      </c>
      <c r="AM37" s="18">
        <v>5</v>
      </c>
      <c r="AN37" s="18">
        <v>5.0999999999999996</v>
      </c>
      <c r="AO37" s="18">
        <v>4.9000000000000004</v>
      </c>
      <c r="AP37" s="18">
        <v>4.5999999999999996</v>
      </c>
      <c r="AQ37" s="18">
        <v>4</v>
      </c>
      <c r="AR37" s="18">
        <v>4.8</v>
      </c>
      <c r="AS37" s="18">
        <v>5.6</v>
      </c>
      <c r="AT37" s="18">
        <v>6.8</v>
      </c>
      <c r="AU37" s="18">
        <v>8.4</v>
      </c>
      <c r="AV37" s="18">
        <v>5.8</v>
      </c>
      <c r="AW37" s="18">
        <v>8.1</v>
      </c>
      <c r="AX37" s="18">
        <v>0</v>
      </c>
      <c r="AY37" s="18">
        <v>0</v>
      </c>
      <c r="AZ37" s="18">
        <v>5.2</v>
      </c>
      <c r="BA37" s="18">
        <v>5.5</v>
      </c>
      <c r="BB37" s="18">
        <v>5.4</v>
      </c>
      <c r="BC37" s="18">
        <v>4.4000000000000004</v>
      </c>
      <c r="BD37" s="18">
        <v>4.8</v>
      </c>
      <c r="BE37" s="18">
        <v>4.7</v>
      </c>
      <c r="BF37" s="18">
        <v>7</v>
      </c>
      <c r="BG37" s="18">
        <v>4</v>
      </c>
      <c r="BH37" t="e">
        <f>VLOOKUP(B37,'66DCHT'!$C$10:$G$54,3,0)</f>
        <v>#N/A</v>
      </c>
    </row>
    <row r="38" spans="1:60" customFormat="1" ht="13.8" x14ac:dyDescent="0.25">
      <c r="A38" s="12">
        <v>33</v>
      </c>
      <c r="B38" s="13" t="s">
        <v>728</v>
      </c>
      <c r="C38" s="13"/>
      <c r="D38" s="13" t="s">
        <v>729</v>
      </c>
      <c r="E38" s="13" t="s">
        <v>730</v>
      </c>
      <c r="F38" s="14">
        <v>35736</v>
      </c>
      <c r="G38" s="15">
        <v>127</v>
      </c>
      <c r="H38" s="15">
        <v>127</v>
      </c>
      <c r="I38" s="15">
        <v>117</v>
      </c>
      <c r="J38" s="16">
        <v>6.4496062992126006</v>
      </c>
      <c r="K38" s="16">
        <v>2.5118110236220472</v>
      </c>
      <c r="L38" s="15">
        <v>2</v>
      </c>
      <c r="M38" s="15">
        <v>10</v>
      </c>
      <c r="N38" s="17">
        <v>7.874015748031496E-2</v>
      </c>
      <c r="O38" s="17" t="s">
        <v>151</v>
      </c>
      <c r="P38" s="18">
        <v>6.9</v>
      </c>
      <c r="Q38" s="18">
        <v>6.7</v>
      </c>
      <c r="R38" s="18">
        <v>5.8</v>
      </c>
      <c r="S38" s="18">
        <v>7.1</v>
      </c>
      <c r="T38" s="18">
        <v>6.8</v>
      </c>
      <c r="U38" s="18">
        <v>8.6</v>
      </c>
      <c r="V38" s="18">
        <v>6.7</v>
      </c>
      <c r="W38" s="18">
        <v>5.9</v>
      </c>
      <c r="X38" s="18">
        <v>8.3000000000000007</v>
      </c>
      <c r="Y38" s="18">
        <v>8.4</v>
      </c>
      <c r="Z38" s="18">
        <v>6.8</v>
      </c>
      <c r="AA38" s="18">
        <v>8.4</v>
      </c>
      <c r="AB38" s="18">
        <v>6.8</v>
      </c>
      <c r="AC38" s="18">
        <v>7</v>
      </c>
      <c r="AD38" s="18">
        <v>7.5</v>
      </c>
      <c r="AE38" s="18">
        <v>9.4</v>
      </c>
      <c r="AF38" s="18">
        <v>7.6</v>
      </c>
      <c r="AG38" s="18">
        <v>5.0999999999999996</v>
      </c>
      <c r="AH38" s="18">
        <v>8.1999999999999993</v>
      </c>
      <c r="AI38" s="18">
        <v>8.4</v>
      </c>
      <c r="AJ38" s="18">
        <v>5.3</v>
      </c>
      <c r="AK38" s="18">
        <v>7.3</v>
      </c>
      <c r="AL38" s="18">
        <v>5.7</v>
      </c>
      <c r="AM38" s="18">
        <v>5.9</v>
      </c>
      <c r="AN38" s="18">
        <v>9.1999999999999993</v>
      </c>
      <c r="AO38" s="18">
        <v>7.4</v>
      </c>
      <c r="AP38" s="18">
        <v>5.6</v>
      </c>
      <c r="AQ38" s="18">
        <v>6.2</v>
      </c>
      <c r="AR38" s="18">
        <v>6.2</v>
      </c>
      <c r="AS38" s="18">
        <v>7.4</v>
      </c>
      <c r="AT38" s="18">
        <v>7.2</v>
      </c>
      <c r="AU38" s="18">
        <v>7.8</v>
      </c>
      <c r="AV38" s="18">
        <v>7.4</v>
      </c>
      <c r="AW38" s="18">
        <v>7.5</v>
      </c>
      <c r="AX38" s="18">
        <v>0</v>
      </c>
      <c r="AY38" s="18">
        <v>0</v>
      </c>
      <c r="AZ38" s="18">
        <v>5.5</v>
      </c>
      <c r="BA38" s="18">
        <v>8</v>
      </c>
      <c r="BB38" s="18">
        <v>7.4</v>
      </c>
      <c r="BC38" s="18">
        <v>5.2</v>
      </c>
      <c r="BD38" s="18">
        <v>4.9000000000000004</v>
      </c>
      <c r="BE38" s="18">
        <v>6.8</v>
      </c>
      <c r="BF38" s="18">
        <v>7</v>
      </c>
      <c r="BG38" s="18">
        <v>4.0999999999999996</v>
      </c>
      <c r="BH38" t="e">
        <f>VLOOKUP(B38,'66DCHT'!$C$10:$G$54,3,0)</f>
        <v>#N/A</v>
      </c>
    </row>
    <row r="39" spans="1:60" customFormat="1" ht="13.8" x14ac:dyDescent="0.25">
      <c r="A39" s="12">
        <v>34</v>
      </c>
      <c r="B39" s="13" t="s">
        <v>731</v>
      </c>
      <c r="C39" s="13"/>
      <c r="D39" s="13" t="s">
        <v>340</v>
      </c>
      <c r="E39" s="13" t="s">
        <v>431</v>
      </c>
      <c r="F39" s="14">
        <v>35467</v>
      </c>
      <c r="G39" s="15">
        <v>127</v>
      </c>
      <c r="H39" s="15">
        <v>127</v>
      </c>
      <c r="I39" s="15">
        <v>117</v>
      </c>
      <c r="J39" s="16">
        <v>7.0653543307086633</v>
      </c>
      <c r="K39" s="16">
        <v>2.8858267716535435</v>
      </c>
      <c r="L39" s="15">
        <v>2</v>
      </c>
      <c r="M39" s="15">
        <v>10</v>
      </c>
      <c r="N39" s="17">
        <v>7.874015748031496E-2</v>
      </c>
      <c r="O39" s="17" t="s">
        <v>151</v>
      </c>
      <c r="P39" s="18">
        <v>6.5</v>
      </c>
      <c r="Q39" s="18">
        <v>8.9</v>
      </c>
      <c r="R39" s="18">
        <v>7.5</v>
      </c>
      <c r="S39" s="18">
        <v>7.3</v>
      </c>
      <c r="T39" s="18">
        <v>8.6</v>
      </c>
      <c r="U39" s="18">
        <v>8</v>
      </c>
      <c r="V39" s="18">
        <v>7.7</v>
      </c>
      <c r="W39" s="18">
        <v>9.6</v>
      </c>
      <c r="X39" s="18">
        <v>9.1</v>
      </c>
      <c r="Y39" s="18">
        <v>7.2</v>
      </c>
      <c r="Z39" s="18">
        <v>8.3000000000000007</v>
      </c>
      <c r="AA39" s="18">
        <v>9</v>
      </c>
      <c r="AB39" s="18">
        <v>8.4</v>
      </c>
      <c r="AC39" s="18">
        <v>7.9</v>
      </c>
      <c r="AD39" s="18">
        <v>9.3000000000000007</v>
      </c>
      <c r="AE39" s="18">
        <v>9.1</v>
      </c>
      <c r="AF39" s="18">
        <v>7.9</v>
      </c>
      <c r="AG39" s="18">
        <v>9.1</v>
      </c>
      <c r="AH39" s="18">
        <v>7.7</v>
      </c>
      <c r="AI39" s="18">
        <v>8.3000000000000007</v>
      </c>
      <c r="AJ39" s="18">
        <v>8.8000000000000007</v>
      </c>
      <c r="AK39" s="18">
        <v>8.6</v>
      </c>
      <c r="AL39" s="18">
        <v>7.5</v>
      </c>
      <c r="AM39" s="18">
        <v>8</v>
      </c>
      <c r="AN39" s="18">
        <v>7.9</v>
      </c>
      <c r="AO39" s="18">
        <v>6.5</v>
      </c>
      <c r="AP39" s="18">
        <v>4.9000000000000004</v>
      </c>
      <c r="AQ39" s="18">
        <v>6.6</v>
      </c>
      <c r="AR39" s="18">
        <v>5.6</v>
      </c>
      <c r="AS39" s="18">
        <v>7.2</v>
      </c>
      <c r="AT39" s="18">
        <v>8.9</v>
      </c>
      <c r="AU39" s="18">
        <v>7.2</v>
      </c>
      <c r="AV39" s="18">
        <v>7.5</v>
      </c>
      <c r="AW39" s="18">
        <v>4.4000000000000004</v>
      </c>
      <c r="AX39" s="18">
        <v>0</v>
      </c>
      <c r="AY39" s="18">
        <v>0</v>
      </c>
      <c r="AZ39" s="18">
        <v>7.4</v>
      </c>
      <c r="BA39" s="18">
        <v>9</v>
      </c>
      <c r="BB39" s="18">
        <v>6.3</v>
      </c>
      <c r="BC39" s="18">
        <v>8</v>
      </c>
      <c r="BD39" s="18">
        <v>4.5</v>
      </c>
      <c r="BE39" s="18">
        <v>7.2</v>
      </c>
      <c r="BF39" s="18">
        <v>6.9</v>
      </c>
      <c r="BG39" s="18">
        <v>5.3</v>
      </c>
      <c r="BH39" t="e">
        <f>VLOOKUP(B39,'66DCHT'!$C$10:$G$54,3,0)</f>
        <v>#N/A</v>
      </c>
    </row>
    <row r="40" spans="1:60" customFormat="1" ht="13.8" x14ac:dyDescent="0.25">
      <c r="A40" s="12">
        <v>35</v>
      </c>
      <c r="B40" s="13" t="s">
        <v>732</v>
      </c>
      <c r="C40" s="13"/>
      <c r="D40" s="13" t="s">
        <v>733</v>
      </c>
      <c r="E40" s="13" t="s">
        <v>600</v>
      </c>
      <c r="F40" s="14" t="s">
        <v>734</v>
      </c>
      <c r="G40" s="15">
        <v>127</v>
      </c>
      <c r="H40" s="15">
        <v>117</v>
      </c>
      <c r="I40" s="15">
        <v>97</v>
      </c>
      <c r="J40" s="16">
        <v>5.6572649572649567</v>
      </c>
      <c r="K40" s="16">
        <v>1.8376068376068375</v>
      </c>
      <c r="L40" s="15">
        <v>9</v>
      </c>
      <c r="M40" s="15">
        <v>30</v>
      </c>
      <c r="N40" s="17">
        <v>0.23622047244094488</v>
      </c>
      <c r="O40" s="17" t="s">
        <v>151</v>
      </c>
      <c r="P40" s="18">
        <v>4.2</v>
      </c>
      <c r="Q40" s="18">
        <v>5.9</v>
      </c>
      <c r="R40" s="18">
        <v>5.5</v>
      </c>
      <c r="S40" s="18">
        <v>4.3</v>
      </c>
      <c r="T40" s="18">
        <v>7.8</v>
      </c>
      <c r="U40" s="18">
        <v>6.4</v>
      </c>
      <c r="V40" s="18">
        <v>7.7</v>
      </c>
      <c r="W40" s="18">
        <v>6.7</v>
      </c>
      <c r="X40" s="18">
        <v>7.8</v>
      </c>
      <c r="Y40" s="18">
        <v>1.4</v>
      </c>
      <c r="Z40" s="18">
        <v>8.1999999999999993</v>
      </c>
      <c r="AA40" s="18">
        <v>8.1</v>
      </c>
      <c r="AB40" s="18">
        <v>6.9</v>
      </c>
      <c r="AC40" s="18">
        <v>3.8</v>
      </c>
      <c r="AD40" s="18">
        <v>7.2</v>
      </c>
      <c r="AE40" s="18">
        <v>6.2</v>
      </c>
      <c r="AF40" s="18">
        <v>4.8</v>
      </c>
      <c r="AG40" s="18">
        <v>3.1</v>
      </c>
      <c r="AH40" s="18">
        <v>4.2</v>
      </c>
      <c r="AI40" s="18">
        <v>4.9000000000000004</v>
      </c>
      <c r="AJ40" s="18">
        <v>6.7</v>
      </c>
      <c r="AK40" s="18">
        <v>5</v>
      </c>
      <c r="AL40" s="18">
        <v>7.3</v>
      </c>
      <c r="AM40" s="18">
        <v>6.5</v>
      </c>
      <c r="AN40" s="18">
        <v>3.7</v>
      </c>
      <c r="AO40" s="18">
        <v>5.4</v>
      </c>
      <c r="AP40" s="18">
        <v>6</v>
      </c>
      <c r="AQ40" s="18">
        <v>7.1</v>
      </c>
      <c r="AR40" s="18">
        <v>5.0999999999999996</v>
      </c>
      <c r="AS40" s="18">
        <v>4.7</v>
      </c>
      <c r="AT40" s="18">
        <v>6.5</v>
      </c>
      <c r="AU40" s="18">
        <v>6.9</v>
      </c>
      <c r="AV40" s="18">
        <v>6</v>
      </c>
      <c r="AW40" s="18">
        <v>2.9</v>
      </c>
      <c r="AX40" s="18" t="s">
        <v>67</v>
      </c>
      <c r="AY40" s="18" t="s">
        <v>67</v>
      </c>
      <c r="AZ40" s="18">
        <v>2.5</v>
      </c>
      <c r="BA40" s="18">
        <v>7.3</v>
      </c>
      <c r="BB40" s="18">
        <v>4.9000000000000004</v>
      </c>
      <c r="BC40" s="18">
        <v>6.9</v>
      </c>
      <c r="BD40" s="18">
        <v>4.2</v>
      </c>
      <c r="BE40" s="18">
        <v>6.6</v>
      </c>
      <c r="BF40" s="18">
        <v>3.4</v>
      </c>
      <c r="BG40" s="18">
        <v>6.3</v>
      </c>
      <c r="BH40" t="e">
        <f>VLOOKUP(B40,'66DCHT'!$C$10:$G$54,3,0)</f>
        <v>#N/A</v>
      </c>
    </row>
    <row r="41" spans="1:60" customFormat="1" ht="13.8" x14ac:dyDescent="0.25">
      <c r="A41" s="12">
        <v>36</v>
      </c>
      <c r="B41" s="13" t="s">
        <v>735</v>
      </c>
      <c r="C41" s="13"/>
      <c r="D41" s="13" t="s">
        <v>376</v>
      </c>
      <c r="E41" s="13" t="s">
        <v>107</v>
      </c>
      <c r="F41" s="14">
        <v>35494</v>
      </c>
      <c r="G41" s="15">
        <v>127</v>
      </c>
      <c r="H41" s="15">
        <v>117</v>
      </c>
      <c r="I41" s="15">
        <v>117</v>
      </c>
      <c r="J41" s="16">
        <v>8.1717948717948694</v>
      </c>
      <c r="K41" s="16">
        <v>3.4273504273504272</v>
      </c>
      <c r="L41" s="15">
        <v>2</v>
      </c>
      <c r="M41" s="15">
        <v>10</v>
      </c>
      <c r="N41" s="17">
        <v>7.874015748031496E-2</v>
      </c>
      <c r="O41" s="17" t="s">
        <v>151</v>
      </c>
      <c r="P41" s="18">
        <v>9.1</v>
      </c>
      <c r="Q41" s="18">
        <v>9.1</v>
      </c>
      <c r="R41" s="18">
        <v>8.1</v>
      </c>
      <c r="S41" s="18">
        <v>9.1</v>
      </c>
      <c r="T41" s="18">
        <v>9.3000000000000007</v>
      </c>
      <c r="U41" s="18">
        <v>8.8000000000000007</v>
      </c>
      <c r="V41" s="18">
        <v>6.3</v>
      </c>
      <c r="W41" s="18">
        <v>9.6999999999999993</v>
      </c>
      <c r="X41" s="18">
        <v>8.8000000000000007</v>
      </c>
      <c r="Y41" s="18">
        <v>9.1999999999999993</v>
      </c>
      <c r="Z41" s="18">
        <v>9.5</v>
      </c>
      <c r="AA41" s="18">
        <v>8.8000000000000007</v>
      </c>
      <c r="AB41" s="18">
        <v>7.8</v>
      </c>
      <c r="AC41" s="18">
        <v>8.1</v>
      </c>
      <c r="AD41" s="18">
        <v>9.3000000000000007</v>
      </c>
      <c r="AE41" s="18">
        <v>8.8000000000000007</v>
      </c>
      <c r="AF41" s="18">
        <v>5.8</v>
      </c>
      <c r="AG41" s="18">
        <v>8.3000000000000007</v>
      </c>
      <c r="AH41" s="18">
        <v>5.9</v>
      </c>
      <c r="AI41" s="18">
        <v>8</v>
      </c>
      <c r="AJ41" s="18">
        <v>9.1</v>
      </c>
      <c r="AK41" s="18">
        <v>9.6999999999999993</v>
      </c>
      <c r="AL41" s="18">
        <v>9.1</v>
      </c>
      <c r="AM41" s="18">
        <v>9.3000000000000007</v>
      </c>
      <c r="AN41" s="18">
        <v>7.9</v>
      </c>
      <c r="AO41" s="18">
        <v>6.7</v>
      </c>
      <c r="AP41" s="18">
        <v>7.3</v>
      </c>
      <c r="AQ41" s="18">
        <v>8.3000000000000007</v>
      </c>
      <c r="AR41" s="18">
        <v>6.5</v>
      </c>
      <c r="AS41" s="18">
        <v>6.9</v>
      </c>
      <c r="AT41" s="18">
        <v>9.1</v>
      </c>
      <c r="AU41" s="18">
        <v>8.6</v>
      </c>
      <c r="AV41" s="18">
        <v>8</v>
      </c>
      <c r="AW41" s="18">
        <v>5.3</v>
      </c>
      <c r="AX41" s="18" t="s">
        <v>67</v>
      </c>
      <c r="AY41" s="18" t="s">
        <v>67</v>
      </c>
      <c r="AZ41" s="18">
        <v>6.8</v>
      </c>
      <c r="BA41" s="18">
        <v>8.6</v>
      </c>
      <c r="BB41" s="18">
        <v>7.2</v>
      </c>
      <c r="BC41" s="18">
        <v>9.6</v>
      </c>
      <c r="BD41" s="18">
        <v>7.9</v>
      </c>
      <c r="BE41" s="18">
        <v>7.2</v>
      </c>
      <c r="BF41" s="18">
        <v>9.3000000000000007</v>
      </c>
      <c r="BG41" s="18">
        <v>7.6</v>
      </c>
      <c r="BH41" t="str">
        <f>VLOOKUP(B41,'66DCHT'!$C$10:$G$54,3,0)</f>
        <v>03/05/1997</v>
      </c>
    </row>
    <row r="42" spans="1:60" customFormat="1" ht="13.8" x14ac:dyDescent="0.25">
      <c r="A42" s="12">
        <v>37</v>
      </c>
      <c r="B42" s="13" t="s">
        <v>736</v>
      </c>
      <c r="C42" s="13"/>
      <c r="D42" s="13" t="s">
        <v>737</v>
      </c>
      <c r="E42" s="13" t="s">
        <v>310</v>
      </c>
      <c r="F42" s="14" t="s">
        <v>738</v>
      </c>
      <c r="G42" s="15">
        <v>127</v>
      </c>
      <c r="H42" s="15">
        <v>127</v>
      </c>
      <c r="I42" s="15">
        <v>117</v>
      </c>
      <c r="J42" s="16">
        <v>6.6724409448818891</v>
      </c>
      <c r="K42" s="16">
        <v>2.5118110236220472</v>
      </c>
      <c r="L42" s="15">
        <v>2</v>
      </c>
      <c r="M42" s="15">
        <v>10</v>
      </c>
      <c r="N42" s="17">
        <v>7.874015748031496E-2</v>
      </c>
      <c r="O42" s="17" t="s">
        <v>151</v>
      </c>
      <c r="P42" s="18">
        <v>6.9</v>
      </c>
      <c r="Q42" s="18">
        <v>5.4</v>
      </c>
      <c r="R42" s="18">
        <v>7.9</v>
      </c>
      <c r="S42" s="18">
        <v>6.4</v>
      </c>
      <c r="T42" s="18">
        <v>8.1999999999999993</v>
      </c>
      <c r="U42" s="18">
        <v>7.9</v>
      </c>
      <c r="V42" s="18">
        <v>7.7</v>
      </c>
      <c r="W42" s="18">
        <v>8</v>
      </c>
      <c r="X42" s="18">
        <v>8.8000000000000007</v>
      </c>
      <c r="Y42" s="18">
        <v>9</v>
      </c>
      <c r="Z42" s="18">
        <v>5.8</v>
      </c>
      <c r="AA42" s="18">
        <v>8.6</v>
      </c>
      <c r="AB42" s="18">
        <v>7.2</v>
      </c>
      <c r="AC42" s="18">
        <v>6.4</v>
      </c>
      <c r="AD42" s="18">
        <v>8.9</v>
      </c>
      <c r="AE42" s="18">
        <v>6.5</v>
      </c>
      <c r="AF42" s="18">
        <v>7.2</v>
      </c>
      <c r="AG42" s="18">
        <v>7</v>
      </c>
      <c r="AH42" s="18">
        <v>4.4000000000000004</v>
      </c>
      <c r="AI42" s="18">
        <v>7</v>
      </c>
      <c r="AJ42" s="18">
        <v>6.8</v>
      </c>
      <c r="AK42" s="18">
        <v>7.4</v>
      </c>
      <c r="AL42" s="18">
        <v>9.1</v>
      </c>
      <c r="AM42" s="18">
        <v>8.8000000000000007</v>
      </c>
      <c r="AN42" s="18">
        <v>5.0999999999999996</v>
      </c>
      <c r="AO42" s="18">
        <v>6.9</v>
      </c>
      <c r="AP42" s="18">
        <v>4.7</v>
      </c>
      <c r="AQ42" s="18">
        <v>6.1</v>
      </c>
      <c r="AR42" s="18">
        <v>4.9000000000000004</v>
      </c>
      <c r="AS42" s="18">
        <v>8.3000000000000007</v>
      </c>
      <c r="AT42" s="18">
        <v>9.1</v>
      </c>
      <c r="AU42" s="18">
        <v>7</v>
      </c>
      <c r="AV42" s="18">
        <v>4.8</v>
      </c>
      <c r="AW42" s="18">
        <v>4.5999999999999996</v>
      </c>
      <c r="AX42" s="18">
        <v>2.7</v>
      </c>
      <c r="AY42" s="18">
        <v>2.7</v>
      </c>
      <c r="AZ42" s="18">
        <v>6.6</v>
      </c>
      <c r="BA42" s="18">
        <v>9.1</v>
      </c>
      <c r="BB42" s="18">
        <v>6.3</v>
      </c>
      <c r="BC42" s="18">
        <v>7.6</v>
      </c>
      <c r="BD42" s="18">
        <v>4.5</v>
      </c>
      <c r="BE42" s="18">
        <v>4.9000000000000004</v>
      </c>
      <c r="BF42" s="18">
        <v>8.8000000000000007</v>
      </c>
      <c r="BG42" s="18">
        <v>7.7</v>
      </c>
      <c r="BH42" t="e">
        <f>VLOOKUP(B42,'66DCHT'!$C$10:$G$54,3,0)</f>
        <v>#N/A</v>
      </c>
    </row>
    <row r="43" spans="1:60" customFormat="1" ht="13.8" x14ac:dyDescent="0.25">
      <c r="A43" s="12">
        <v>38</v>
      </c>
      <c r="B43" s="13" t="s">
        <v>739</v>
      </c>
      <c r="C43" s="13"/>
      <c r="D43" s="13" t="s">
        <v>740</v>
      </c>
      <c r="E43" s="13" t="s">
        <v>314</v>
      </c>
      <c r="F43" s="14">
        <v>35593</v>
      </c>
      <c r="G43" s="15">
        <v>127</v>
      </c>
      <c r="H43" s="15">
        <v>127</v>
      </c>
      <c r="I43" s="15">
        <v>117</v>
      </c>
      <c r="J43" s="16">
        <v>6.3960629921259837</v>
      </c>
      <c r="K43" s="16">
        <v>2.515748031496063</v>
      </c>
      <c r="L43" s="15">
        <v>2</v>
      </c>
      <c r="M43" s="15">
        <v>10</v>
      </c>
      <c r="N43" s="17">
        <v>7.874015748031496E-2</v>
      </c>
      <c r="O43" s="17" t="s">
        <v>151</v>
      </c>
      <c r="P43" s="18">
        <v>5.8</v>
      </c>
      <c r="Q43" s="18">
        <v>6.6</v>
      </c>
      <c r="R43" s="18">
        <v>7.2</v>
      </c>
      <c r="S43" s="18">
        <v>8.1999999999999993</v>
      </c>
      <c r="T43" s="18">
        <v>7.3</v>
      </c>
      <c r="U43" s="18">
        <v>8.3000000000000007</v>
      </c>
      <c r="V43" s="18">
        <v>6.8</v>
      </c>
      <c r="W43" s="18">
        <v>9.6999999999999993</v>
      </c>
      <c r="X43" s="18">
        <v>7.8</v>
      </c>
      <c r="Y43" s="18">
        <v>7.7</v>
      </c>
      <c r="Z43" s="18">
        <v>6.8</v>
      </c>
      <c r="AA43" s="18">
        <v>8.6999999999999993</v>
      </c>
      <c r="AB43" s="18">
        <v>6.8</v>
      </c>
      <c r="AC43" s="18">
        <v>4.5</v>
      </c>
      <c r="AD43" s="18">
        <v>9.1999999999999993</v>
      </c>
      <c r="AE43" s="18">
        <v>8.3000000000000007</v>
      </c>
      <c r="AF43" s="18">
        <v>5.5</v>
      </c>
      <c r="AG43" s="18">
        <v>9.1</v>
      </c>
      <c r="AH43" s="18">
        <v>6.1</v>
      </c>
      <c r="AI43" s="18">
        <v>8.6</v>
      </c>
      <c r="AJ43" s="18">
        <v>7.5</v>
      </c>
      <c r="AK43" s="18">
        <v>9.4</v>
      </c>
      <c r="AL43" s="18">
        <v>6.6</v>
      </c>
      <c r="AM43" s="18">
        <v>6</v>
      </c>
      <c r="AN43" s="18">
        <v>7.6</v>
      </c>
      <c r="AO43" s="18">
        <v>4.4000000000000004</v>
      </c>
      <c r="AP43" s="18">
        <v>6</v>
      </c>
      <c r="AQ43" s="18">
        <v>7.2</v>
      </c>
      <c r="AR43" s="18">
        <v>5.2</v>
      </c>
      <c r="AS43" s="18">
        <v>6.3</v>
      </c>
      <c r="AT43" s="18">
        <v>6.6</v>
      </c>
      <c r="AU43" s="18">
        <v>7.3</v>
      </c>
      <c r="AV43" s="18">
        <v>8.8000000000000007</v>
      </c>
      <c r="AW43" s="18">
        <v>6</v>
      </c>
      <c r="AX43" s="18">
        <v>0</v>
      </c>
      <c r="AY43" s="18">
        <v>0</v>
      </c>
      <c r="AZ43" s="18">
        <v>5.0999999999999996</v>
      </c>
      <c r="BA43" s="18">
        <v>7.5</v>
      </c>
      <c r="BB43" s="18">
        <v>6.1</v>
      </c>
      <c r="BC43" s="18">
        <v>4.5</v>
      </c>
      <c r="BD43" s="18">
        <v>5.2</v>
      </c>
      <c r="BE43" s="18">
        <v>5.8</v>
      </c>
      <c r="BF43" s="18">
        <v>7.3</v>
      </c>
      <c r="BG43" s="18">
        <v>6</v>
      </c>
      <c r="BH43" t="e">
        <f>VLOOKUP(B43,'66DCHT'!$C$10:$G$54,3,0)</f>
        <v>#N/A</v>
      </c>
    </row>
    <row r="44" spans="1:60" customFormat="1" ht="13.8" x14ac:dyDescent="0.25">
      <c r="A44" s="12">
        <v>39</v>
      </c>
      <c r="B44" s="13" t="s">
        <v>741</v>
      </c>
      <c r="C44" s="13"/>
      <c r="D44" s="13" t="s">
        <v>742</v>
      </c>
      <c r="E44" s="13" t="s">
        <v>199</v>
      </c>
      <c r="F44" s="14" t="s">
        <v>685</v>
      </c>
      <c r="G44" s="15">
        <v>127</v>
      </c>
      <c r="H44" s="15">
        <v>127</v>
      </c>
      <c r="I44" s="15">
        <v>85</v>
      </c>
      <c r="J44" s="16">
        <v>4.6543307086614174</v>
      </c>
      <c r="K44" s="16">
        <v>1.3307086614173229</v>
      </c>
      <c r="L44" s="15">
        <v>15</v>
      </c>
      <c r="M44" s="15">
        <v>42</v>
      </c>
      <c r="N44" s="17">
        <v>0.33070866141732286</v>
      </c>
      <c r="O44" s="17" t="s">
        <v>151</v>
      </c>
      <c r="P44" s="18">
        <v>3.6</v>
      </c>
      <c r="Q44" s="18">
        <v>4.7</v>
      </c>
      <c r="R44" s="18">
        <v>2.9</v>
      </c>
      <c r="S44" s="18">
        <v>5.4</v>
      </c>
      <c r="T44" s="18">
        <v>7.5</v>
      </c>
      <c r="U44" s="18">
        <v>3.9</v>
      </c>
      <c r="V44" s="18">
        <v>2.1</v>
      </c>
      <c r="W44" s="18">
        <v>0</v>
      </c>
      <c r="X44" s="18">
        <v>7.1</v>
      </c>
      <c r="Y44" s="18">
        <v>2.6</v>
      </c>
      <c r="Z44" s="18">
        <v>7</v>
      </c>
      <c r="AA44" s="18">
        <v>2.2000000000000002</v>
      </c>
      <c r="AB44" s="18">
        <v>6</v>
      </c>
      <c r="AC44" s="18">
        <v>1.8</v>
      </c>
      <c r="AD44" s="18">
        <v>0</v>
      </c>
      <c r="AE44" s="18">
        <v>4.5999999999999996</v>
      </c>
      <c r="AF44" s="18">
        <v>5.0999999999999996</v>
      </c>
      <c r="AG44" s="18">
        <v>4.7</v>
      </c>
      <c r="AH44" s="18">
        <v>5.7</v>
      </c>
      <c r="AI44" s="18">
        <v>3.3</v>
      </c>
      <c r="AJ44" s="18">
        <v>7.5</v>
      </c>
      <c r="AK44" s="18">
        <v>0</v>
      </c>
      <c r="AL44" s="18">
        <v>8.3000000000000007</v>
      </c>
      <c r="AM44" s="18">
        <v>4.0999999999999996</v>
      </c>
      <c r="AN44" s="18">
        <v>3.7</v>
      </c>
      <c r="AO44" s="18">
        <v>5.6</v>
      </c>
      <c r="AP44" s="18">
        <v>4.2</v>
      </c>
      <c r="AQ44" s="18">
        <v>5.3</v>
      </c>
      <c r="AR44" s="18">
        <v>5.0999999999999996</v>
      </c>
      <c r="AS44" s="18">
        <v>2.1</v>
      </c>
      <c r="AT44" s="18">
        <v>1.9</v>
      </c>
      <c r="AU44" s="18">
        <v>7.5</v>
      </c>
      <c r="AV44" s="18">
        <v>5.3</v>
      </c>
      <c r="AW44" s="18">
        <v>5.2</v>
      </c>
      <c r="AX44" s="18">
        <v>7.2</v>
      </c>
      <c r="AY44" s="18">
        <v>7.2</v>
      </c>
      <c r="AZ44" s="18">
        <v>4.9000000000000004</v>
      </c>
      <c r="BA44" s="18">
        <v>5.6</v>
      </c>
      <c r="BB44" s="18">
        <v>5.0999999999999996</v>
      </c>
      <c r="BC44" s="18">
        <v>4.2</v>
      </c>
      <c r="BD44" s="18">
        <v>2.9</v>
      </c>
      <c r="BE44" s="18">
        <v>5.3</v>
      </c>
      <c r="BF44" s="18">
        <v>7.1</v>
      </c>
      <c r="BG44" s="18">
        <v>4.3</v>
      </c>
      <c r="BH44" t="e">
        <f>VLOOKUP(B44,'66DCHT'!$C$10:$G$54,3,0)</f>
        <v>#N/A</v>
      </c>
    </row>
    <row r="45" spans="1:60" customFormat="1" ht="13.8" x14ac:dyDescent="0.25">
      <c r="A45" s="12">
        <v>40</v>
      </c>
      <c r="B45" s="13" t="s">
        <v>743</v>
      </c>
      <c r="C45" s="13"/>
      <c r="D45" s="13" t="s">
        <v>123</v>
      </c>
      <c r="E45" s="13" t="s">
        <v>744</v>
      </c>
      <c r="F45" s="14">
        <v>35643</v>
      </c>
      <c r="G45" s="15">
        <v>127</v>
      </c>
      <c r="H45" s="15">
        <v>127</v>
      </c>
      <c r="I45" s="15">
        <v>97</v>
      </c>
      <c r="J45" s="16">
        <v>4.7669291338582678</v>
      </c>
      <c r="K45" s="16">
        <v>1.2716535433070866</v>
      </c>
      <c r="L45" s="15">
        <v>10</v>
      </c>
      <c r="M45" s="15">
        <v>30</v>
      </c>
      <c r="N45" s="17">
        <v>0.23622047244094488</v>
      </c>
      <c r="O45" s="17" t="s">
        <v>151</v>
      </c>
      <c r="P45" s="18">
        <v>3.8</v>
      </c>
      <c r="Q45" s="18">
        <v>4.7</v>
      </c>
      <c r="R45" s="18">
        <v>4.3</v>
      </c>
      <c r="S45" s="18">
        <v>4.0999999999999996</v>
      </c>
      <c r="T45" s="18">
        <v>7.6</v>
      </c>
      <c r="U45" s="18">
        <v>6.5</v>
      </c>
      <c r="V45" s="18">
        <v>2.1</v>
      </c>
      <c r="W45" s="18">
        <v>7</v>
      </c>
      <c r="X45" s="18">
        <v>7.3</v>
      </c>
      <c r="Y45" s="18">
        <v>3.5</v>
      </c>
      <c r="Z45" s="18">
        <v>6.1</v>
      </c>
      <c r="AA45" s="18">
        <v>2</v>
      </c>
      <c r="AB45" s="18">
        <v>5.4</v>
      </c>
      <c r="AC45" s="18">
        <v>3.8</v>
      </c>
      <c r="AD45" s="18">
        <v>5.7</v>
      </c>
      <c r="AE45" s="18">
        <v>6.6</v>
      </c>
      <c r="AF45" s="18">
        <v>4.0999999999999996</v>
      </c>
      <c r="AG45" s="18">
        <v>5.3</v>
      </c>
      <c r="AH45" s="18">
        <v>7.3</v>
      </c>
      <c r="AI45" s="18">
        <v>4.7</v>
      </c>
      <c r="AJ45" s="18">
        <v>3.3</v>
      </c>
      <c r="AK45" s="18">
        <v>4.4000000000000004</v>
      </c>
      <c r="AL45" s="18">
        <v>4.5</v>
      </c>
      <c r="AM45" s="18">
        <v>4.8</v>
      </c>
      <c r="AN45" s="18">
        <v>5.0999999999999996</v>
      </c>
      <c r="AO45" s="18">
        <v>4.2</v>
      </c>
      <c r="AP45" s="18">
        <v>5.8</v>
      </c>
      <c r="AQ45" s="18">
        <v>6.5</v>
      </c>
      <c r="AR45" s="18">
        <v>4.4000000000000004</v>
      </c>
      <c r="AS45" s="18">
        <v>3.7</v>
      </c>
      <c r="AT45" s="18">
        <v>5.6</v>
      </c>
      <c r="AU45" s="18">
        <v>5.8</v>
      </c>
      <c r="AV45" s="18">
        <v>4.5999999999999996</v>
      </c>
      <c r="AW45" s="18">
        <v>5.3</v>
      </c>
      <c r="AX45" s="18">
        <v>2.2999999999999998</v>
      </c>
      <c r="AY45" s="18">
        <v>2.2999999999999998</v>
      </c>
      <c r="AZ45" s="18">
        <v>4.0999999999999996</v>
      </c>
      <c r="BA45" s="18">
        <v>5.5</v>
      </c>
      <c r="BB45" s="18">
        <v>4.7</v>
      </c>
      <c r="BC45" s="18">
        <v>2.9</v>
      </c>
      <c r="BD45" s="18">
        <v>5</v>
      </c>
      <c r="BE45" s="18">
        <v>4.8</v>
      </c>
      <c r="BF45" s="18">
        <v>4.8</v>
      </c>
      <c r="BG45" s="18">
        <v>5</v>
      </c>
      <c r="BH45" t="e">
        <f>VLOOKUP(B45,'66DCHT'!$C$10:$G$54,3,0)</f>
        <v>#N/A</v>
      </c>
    </row>
    <row r="46" spans="1:60" customFormat="1" ht="13.8" x14ac:dyDescent="0.25">
      <c r="A46" s="12">
        <v>41</v>
      </c>
      <c r="B46" s="13" t="s">
        <v>745</v>
      </c>
      <c r="C46" s="13"/>
      <c r="D46" s="13" t="s">
        <v>123</v>
      </c>
      <c r="E46" s="13" t="s">
        <v>572</v>
      </c>
      <c r="F46" s="14">
        <v>35500</v>
      </c>
      <c r="G46" s="15">
        <v>127</v>
      </c>
      <c r="H46" s="15">
        <v>121</v>
      </c>
      <c r="I46" s="15">
        <v>98</v>
      </c>
      <c r="J46" s="16">
        <v>5.4214876033057866</v>
      </c>
      <c r="K46" s="16">
        <v>1.7561983471074381</v>
      </c>
      <c r="L46" s="15">
        <v>10</v>
      </c>
      <c r="M46" s="15">
        <v>29</v>
      </c>
      <c r="N46" s="17">
        <v>0.2283464566929134</v>
      </c>
      <c r="O46" s="17" t="s">
        <v>151</v>
      </c>
      <c r="P46" s="18">
        <v>4.9000000000000004</v>
      </c>
      <c r="Q46" s="18">
        <v>4.8</v>
      </c>
      <c r="R46" s="18">
        <v>4.3</v>
      </c>
      <c r="S46" s="18">
        <v>5.5</v>
      </c>
      <c r="T46" s="18">
        <v>8.8000000000000007</v>
      </c>
      <c r="U46" s="18">
        <v>5.9</v>
      </c>
      <c r="V46" s="18" t="s">
        <v>67</v>
      </c>
      <c r="W46" s="18">
        <v>4.5</v>
      </c>
      <c r="X46" s="18">
        <v>7.5</v>
      </c>
      <c r="Y46" s="18">
        <v>1.9</v>
      </c>
      <c r="Z46" s="18" t="s">
        <v>67</v>
      </c>
      <c r="AA46" s="18">
        <v>7.8</v>
      </c>
      <c r="AB46" s="18">
        <v>7</v>
      </c>
      <c r="AC46" s="18">
        <v>4.4000000000000004</v>
      </c>
      <c r="AD46" s="18">
        <v>6.8</v>
      </c>
      <c r="AE46" s="18">
        <v>8.6</v>
      </c>
      <c r="AF46" s="18">
        <v>4.0999999999999996</v>
      </c>
      <c r="AG46" s="18">
        <v>4.5</v>
      </c>
      <c r="AH46" s="18">
        <v>7.2</v>
      </c>
      <c r="AI46" s="18">
        <v>6.8</v>
      </c>
      <c r="AJ46" s="18">
        <v>5.3</v>
      </c>
      <c r="AK46" s="18">
        <v>0</v>
      </c>
      <c r="AL46" s="18">
        <v>6.4</v>
      </c>
      <c r="AM46" s="18">
        <v>4.2</v>
      </c>
      <c r="AN46" s="18">
        <v>2.9</v>
      </c>
      <c r="AO46" s="18">
        <v>6.9</v>
      </c>
      <c r="AP46" s="18">
        <v>5.8</v>
      </c>
      <c r="AQ46" s="18">
        <v>4.2</v>
      </c>
      <c r="AR46" s="18">
        <v>5.3</v>
      </c>
      <c r="AS46" s="18">
        <v>5.2</v>
      </c>
      <c r="AT46" s="18">
        <v>6.8</v>
      </c>
      <c r="AU46" s="18">
        <v>5.4</v>
      </c>
      <c r="AV46" s="18">
        <v>3.9</v>
      </c>
      <c r="AW46" s="18">
        <v>5.2</v>
      </c>
      <c r="AX46" s="18">
        <v>9.6999999999999993</v>
      </c>
      <c r="AY46" s="18">
        <v>9.6999999999999993</v>
      </c>
      <c r="AZ46" s="18">
        <v>5.9</v>
      </c>
      <c r="BA46" s="18">
        <v>0</v>
      </c>
      <c r="BB46" s="18">
        <v>0.9</v>
      </c>
      <c r="BC46" s="18">
        <v>4.0999999999999996</v>
      </c>
      <c r="BD46" s="18">
        <v>3.3</v>
      </c>
      <c r="BE46" s="18">
        <v>5.0999999999999996</v>
      </c>
      <c r="BF46" s="18">
        <v>2.5</v>
      </c>
      <c r="BG46" s="18">
        <v>6.6</v>
      </c>
      <c r="BH46" t="e">
        <f>VLOOKUP(B46,'66DCHT'!$C$10:$G$54,3,0)</f>
        <v>#N/A</v>
      </c>
    </row>
    <row r="47" spans="1:60" customFormat="1" ht="13.8" x14ac:dyDescent="0.25">
      <c r="A47" s="12">
        <v>42</v>
      </c>
      <c r="B47" s="13" t="s">
        <v>746</v>
      </c>
      <c r="C47" s="13"/>
      <c r="D47" s="13" t="s">
        <v>747</v>
      </c>
      <c r="E47" s="13" t="s">
        <v>572</v>
      </c>
      <c r="F47" s="14" t="s">
        <v>748</v>
      </c>
      <c r="G47" s="15">
        <v>127</v>
      </c>
      <c r="H47" s="15">
        <v>124</v>
      </c>
      <c r="I47" s="15">
        <v>100</v>
      </c>
      <c r="J47" s="16">
        <v>5.5991935483870963</v>
      </c>
      <c r="K47" s="16">
        <v>1.9435483870967742</v>
      </c>
      <c r="L47" s="15">
        <v>10</v>
      </c>
      <c r="M47" s="15">
        <v>27</v>
      </c>
      <c r="N47" s="17">
        <v>0.2125984251968504</v>
      </c>
      <c r="O47" s="17" t="s">
        <v>151</v>
      </c>
      <c r="P47" s="18">
        <v>1.7</v>
      </c>
      <c r="Q47" s="18">
        <v>4.9000000000000004</v>
      </c>
      <c r="R47" s="18">
        <v>5.5</v>
      </c>
      <c r="S47" s="18">
        <v>5</v>
      </c>
      <c r="T47" s="18">
        <v>2</v>
      </c>
      <c r="U47" s="18">
        <v>7.1</v>
      </c>
      <c r="V47" s="18">
        <v>6.3</v>
      </c>
      <c r="W47" s="18">
        <v>7.8</v>
      </c>
      <c r="X47" s="18">
        <v>8.3000000000000007</v>
      </c>
      <c r="Y47" s="18">
        <v>7.5</v>
      </c>
      <c r="Z47" s="18">
        <v>2.8</v>
      </c>
      <c r="AA47" s="18">
        <v>7</v>
      </c>
      <c r="AB47" s="18">
        <v>6.4</v>
      </c>
      <c r="AC47" s="18">
        <v>6.2</v>
      </c>
      <c r="AD47" s="18">
        <v>5.6</v>
      </c>
      <c r="AE47" s="18">
        <v>2.1</v>
      </c>
      <c r="AF47" s="18">
        <v>7</v>
      </c>
      <c r="AG47" s="18">
        <v>3.1</v>
      </c>
      <c r="AH47" s="18">
        <v>5.7</v>
      </c>
      <c r="AI47" s="18" t="s">
        <v>67</v>
      </c>
      <c r="AJ47" s="18">
        <v>8.1999999999999993</v>
      </c>
      <c r="AK47" s="18">
        <v>0</v>
      </c>
      <c r="AL47" s="18">
        <v>4.4000000000000004</v>
      </c>
      <c r="AM47" s="18">
        <v>8.3000000000000007</v>
      </c>
      <c r="AN47" s="18">
        <v>2.9</v>
      </c>
      <c r="AO47" s="18">
        <v>5.0999999999999996</v>
      </c>
      <c r="AP47" s="18">
        <v>4.7</v>
      </c>
      <c r="AQ47" s="18">
        <v>8.1</v>
      </c>
      <c r="AR47" s="18">
        <v>5.7</v>
      </c>
      <c r="AS47" s="18">
        <v>2.2999999999999998</v>
      </c>
      <c r="AT47" s="18">
        <v>8.1999999999999993</v>
      </c>
      <c r="AU47" s="18">
        <v>2.2999999999999998</v>
      </c>
      <c r="AV47" s="18">
        <v>6.7</v>
      </c>
      <c r="AW47" s="18">
        <v>4.4000000000000004</v>
      </c>
      <c r="AX47" s="18">
        <v>8.8000000000000007</v>
      </c>
      <c r="AY47" s="18">
        <v>8.8000000000000007</v>
      </c>
      <c r="AZ47" s="18">
        <v>5</v>
      </c>
      <c r="BA47" s="18">
        <v>6.6</v>
      </c>
      <c r="BB47" s="18">
        <v>4.0999999999999996</v>
      </c>
      <c r="BC47" s="18">
        <v>4.0999999999999996</v>
      </c>
      <c r="BD47" s="18">
        <v>4.0999999999999996</v>
      </c>
      <c r="BE47" s="18">
        <v>6</v>
      </c>
      <c r="BF47" s="18">
        <v>5</v>
      </c>
      <c r="BG47" s="18">
        <v>6.4</v>
      </c>
      <c r="BH47" t="e">
        <f>VLOOKUP(B47,'66DCHT'!$C$10:$G$54,3,0)</f>
        <v>#N/A</v>
      </c>
    </row>
    <row r="48" spans="1:60" customFormat="1" ht="13.8" x14ac:dyDescent="0.25">
      <c r="A48" s="12">
        <v>43</v>
      </c>
      <c r="B48" s="13" t="s">
        <v>749</v>
      </c>
      <c r="C48" s="13"/>
      <c r="D48" s="13" t="s">
        <v>750</v>
      </c>
      <c r="E48" s="13" t="s">
        <v>751</v>
      </c>
      <c r="F48" s="14" t="s">
        <v>752</v>
      </c>
      <c r="G48" s="15">
        <v>127</v>
      </c>
      <c r="H48" s="15">
        <v>117</v>
      </c>
      <c r="I48" s="15">
        <v>102</v>
      </c>
      <c r="J48" s="16">
        <v>5.1726495726495729</v>
      </c>
      <c r="K48" s="16">
        <v>1.6282051282051282</v>
      </c>
      <c r="L48" s="15">
        <v>8</v>
      </c>
      <c r="M48" s="15">
        <v>25</v>
      </c>
      <c r="N48" s="17">
        <v>0.19685039370078741</v>
      </c>
      <c r="O48" s="17" t="s">
        <v>151</v>
      </c>
      <c r="P48" s="18">
        <v>2.1</v>
      </c>
      <c r="Q48" s="18">
        <v>8.1</v>
      </c>
      <c r="R48" s="18">
        <v>4.3</v>
      </c>
      <c r="S48" s="18">
        <v>6.4</v>
      </c>
      <c r="T48" s="18">
        <v>8.3000000000000007</v>
      </c>
      <c r="U48" s="18">
        <v>4.3</v>
      </c>
      <c r="V48" s="18">
        <v>6.7</v>
      </c>
      <c r="W48" s="18">
        <v>6.7</v>
      </c>
      <c r="X48" s="18">
        <v>0</v>
      </c>
      <c r="Y48" s="18">
        <v>6.3</v>
      </c>
      <c r="Z48" s="18">
        <v>5.8</v>
      </c>
      <c r="AA48" s="18">
        <v>7.8</v>
      </c>
      <c r="AB48" s="18">
        <v>7.2</v>
      </c>
      <c r="AC48" s="18">
        <v>4.2</v>
      </c>
      <c r="AD48" s="18">
        <v>8.5</v>
      </c>
      <c r="AE48" s="18">
        <v>5.8</v>
      </c>
      <c r="AF48" s="18">
        <v>4.7</v>
      </c>
      <c r="AG48" s="18">
        <v>5.0999999999999996</v>
      </c>
      <c r="AH48" s="18">
        <v>4.3</v>
      </c>
      <c r="AI48" s="18">
        <v>3.2</v>
      </c>
      <c r="AJ48" s="18">
        <v>6.1</v>
      </c>
      <c r="AK48" s="18">
        <v>0</v>
      </c>
      <c r="AL48" s="18">
        <v>5.9</v>
      </c>
      <c r="AM48" s="18">
        <v>4.3</v>
      </c>
      <c r="AN48" s="18">
        <v>4.3</v>
      </c>
      <c r="AO48" s="18">
        <v>3.4</v>
      </c>
      <c r="AP48" s="18">
        <v>5.2</v>
      </c>
      <c r="AQ48" s="18">
        <v>5.9</v>
      </c>
      <c r="AR48" s="18">
        <v>5.8</v>
      </c>
      <c r="AS48" s="18">
        <v>5.4</v>
      </c>
      <c r="AT48" s="18">
        <v>6.7</v>
      </c>
      <c r="AU48" s="18">
        <v>4.7</v>
      </c>
      <c r="AV48" s="18">
        <v>4.5999999999999996</v>
      </c>
      <c r="AW48" s="18">
        <v>5.5</v>
      </c>
      <c r="AX48" s="18" t="s">
        <v>67</v>
      </c>
      <c r="AY48" s="18" t="s">
        <v>67</v>
      </c>
      <c r="AZ48" s="18">
        <v>5.7</v>
      </c>
      <c r="BA48" s="18">
        <v>4.2</v>
      </c>
      <c r="BB48" s="18">
        <v>4.9000000000000004</v>
      </c>
      <c r="BC48" s="18">
        <v>7.3</v>
      </c>
      <c r="BD48" s="18">
        <v>4</v>
      </c>
      <c r="BE48" s="18">
        <v>4</v>
      </c>
      <c r="BF48" s="18">
        <v>4.0999999999999996</v>
      </c>
      <c r="BG48" s="18">
        <v>2.5</v>
      </c>
      <c r="BH48" t="e">
        <f>VLOOKUP(B48,'66DCHT'!$C$10:$G$54,3,0)</f>
        <v>#N/A</v>
      </c>
    </row>
    <row r="49" spans="1:116" customFormat="1" ht="13.8" x14ac:dyDescent="0.25"/>
    <row r="50" spans="1:116" x14ac:dyDescent="0.25">
      <c r="B50" s="19" t="s">
        <v>217</v>
      </c>
      <c r="C50" s="19"/>
      <c r="AO50" s="20" t="s">
        <v>218</v>
      </c>
    </row>
    <row r="51" spans="1:116" x14ac:dyDescent="0.25">
      <c r="B51" s="21"/>
      <c r="C51" s="21"/>
      <c r="D51" s="22"/>
      <c r="E51" s="23"/>
      <c r="F51" s="24"/>
      <c r="G51" s="23"/>
      <c r="H51" s="23"/>
      <c r="I51" s="25"/>
      <c r="J51" s="24"/>
      <c r="K51" s="24" t="s">
        <v>219</v>
      </c>
      <c r="L51" s="26"/>
      <c r="M51" s="27"/>
      <c r="N51" s="24" t="s">
        <v>220</v>
      </c>
      <c r="O51" s="26"/>
      <c r="W51" s="28" t="s">
        <v>221</v>
      </c>
      <c r="AO51" s="28" t="s">
        <v>222</v>
      </c>
    </row>
    <row r="52" spans="1:116" x14ac:dyDescent="0.25">
      <c r="B52" s="29"/>
      <c r="C52" s="29"/>
      <c r="D52" s="30" t="s">
        <v>223</v>
      </c>
      <c r="E52" s="23"/>
      <c r="F52" s="24"/>
      <c r="G52" s="31"/>
      <c r="H52" s="31"/>
      <c r="I52" s="32"/>
      <c r="J52" s="33"/>
      <c r="K52" s="24">
        <v>25</v>
      </c>
      <c r="L52" s="26"/>
      <c r="M52" s="27"/>
      <c r="N52" s="34">
        <v>0.58139534883720934</v>
      </c>
      <c r="O52" s="26"/>
      <c r="P52" s="2">
        <v>12</v>
      </c>
    </row>
    <row r="53" spans="1:116" x14ac:dyDescent="0.25">
      <c r="B53" s="29"/>
      <c r="C53" s="29"/>
      <c r="D53" s="30" t="s">
        <v>224</v>
      </c>
      <c r="E53" s="23"/>
      <c r="F53" s="24"/>
      <c r="G53" s="31"/>
      <c r="H53" s="31"/>
      <c r="I53" s="32"/>
      <c r="J53" s="33"/>
      <c r="K53" s="24">
        <v>18</v>
      </c>
      <c r="L53" s="26"/>
      <c r="M53" s="27"/>
      <c r="N53" s="34">
        <v>0.41860465116279072</v>
      </c>
      <c r="O53" s="26"/>
    </row>
    <row r="54" spans="1:116" x14ac:dyDescent="0.25">
      <c r="B54" s="21"/>
      <c r="C54" s="21"/>
      <c r="D54" s="22"/>
      <c r="E54" s="23"/>
      <c r="F54" s="24"/>
      <c r="G54" s="23"/>
      <c r="H54" s="23"/>
      <c r="I54" s="25"/>
      <c r="J54" s="33"/>
      <c r="K54" s="35">
        <v>43</v>
      </c>
      <c r="L54" s="26"/>
      <c r="M54" s="27"/>
      <c r="N54" s="34"/>
      <c r="O54" s="26"/>
    </row>
    <row r="55" spans="1:116" s="37" customFormat="1" ht="10.199999999999999" x14ac:dyDescent="0.2">
      <c r="A55" s="36"/>
      <c r="DL55" s="38"/>
    </row>
    <row r="56" spans="1:116" s="37" customFormat="1" ht="10.199999999999999" x14ac:dyDescent="0.2">
      <c r="A56" s="36"/>
      <c r="DL56" s="38"/>
    </row>
    <row r="57" spans="1:116" customFormat="1" ht="13.8" x14ac:dyDescent="0.25"/>
    <row r="58" spans="1:116" customFormat="1" ht="13.8" x14ac:dyDescent="0.25"/>
    <row r="59" spans="1:116" customFormat="1" ht="13.8" x14ac:dyDescent="0.25"/>
    <row r="60" spans="1:116" customFormat="1" ht="13.8" x14ac:dyDescent="0.25"/>
    <row r="61" spans="1:116" customFormat="1" ht="13.8" x14ac:dyDescent="0.25"/>
    <row r="62" spans="1:116" customFormat="1" ht="13.8" x14ac:dyDescent="0.25"/>
    <row r="63" spans="1:116" customFormat="1" ht="13.8" x14ac:dyDescent="0.25"/>
    <row r="64" spans="1:116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O7:O48">
    <cfRule type="cellIs" dxfId="23" priority="3" stopIfTrue="1" operator="equal">
      <formula>"Đ"</formula>
    </cfRule>
  </conditionalFormatting>
  <conditionalFormatting sqref="P7:BG48">
    <cfRule type="cellIs" dxfId="22" priority="2" stopIfTrue="1" operator="lessThan">
      <formula>4</formula>
    </cfRule>
  </conditionalFormatting>
  <conditionalFormatting sqref="O6">
    <cfRule type="cellIs" dxfId="21" priority="1" stopIfTrue="1" operator="equal">
      <formula>"Đ"</formula>
    </cfRule>
  </conditionalFormatting>
  <printOptions horizontalCentered="1"/>
  <pageMargins left="0.2" right="0.2" top="0.7" bottom="0.5" header="0.196850393700787" footer="0.196850393700787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0000"/>
  </sheetPr>
  <dimension ref="A1:DL200"/>
  <sheetViews>
    <sheetView zoomScale="85" zoomScaleNormal="85" zoomScaleSheetLayoutView="85" workbookViewId="0">
      <selection activeCell="C4" sqref="C1:C104857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9.69921875" style="2" hidden="1" customWidth="1"/>
    <col min="4" max="4" width="11.59765625" style="2" bestFit="1" customWidth="1"/>
    <col min="5" max="5" width="5.3984375" style="2" bestFit="1" customWidth="1"/>
    <col min="6" max="6" width="8.69921875" style="2" customWidth="1"/>
    <col min="7" max="11" width="3.69921875" style="2" customWidth="1"/>
    <col min="12" max="13" width="2.69921875" style="2" customWidth="1"/>
    <col min="14" max="14" width="5.69921875" style="2" customWidth="1"/>
    <col min="15" max="15" width="2.69921875" style="2" customWidth="1"/>
    <col min="16" max="115" width="3" style="2" customWidth="1"/>
    <col min="116" max="16384" width="9.09765625" style="2"/>
  </cols>
  <sheetData>
    <row r="1" spans="1:60" ht="13.8" x14ac:dyDescent="0.25">
      <c r="X1" s="3" t="s">
        <v>0</v>
      </c>
    </row>
    <row r="2" spans="1:60" ht="13.8" x14ac:dyDescent="0.25">
      <c r="V2" s="4" t="s">
        <v>753</v>
      </c>
      <c r="X2" s="5"/>
    </row>
    <row r="4" spans="1:60" customFormat="1" ht="222.75" customHeight="1" x14ac:dyDescent="0.25">
      <c r="A4" s="6" t="s">
        <v>2</v>
      </c>
      <c r="B4" s="7" t="s">
        <v>3</v>
      </c>
      <c r="C4" s="7"/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9" t="s">
        <v>470</v>
      </c>
      <c r="Q4" s="9" t="s">
        <v>471</v>
      </c>
      <c r="R4" s="9" t="s">
        <v>472</v>
      </c>
      <c r="S4" s="9" t="s">
        <v>473</v>
      </c>
      <c r="T4" s="9" t="s">
        <v>474</v>
      </c>
      <c r="U4" s="9" t="s">
        <v>25</v>
      </c>
      <c r="V4" s="9" t="s">
        <v>475</v>
      </c>
      <c r="W4" s="9" t="s">
        <v>476</v>
      </c>
      <c r="X4" s="9" t="s">
        <v>477</v>
      </c>
      <c r="Y4" s="9" t="s">
        <v>478</v>
      </c>
      <c r="Z4" s="9" t="s">
        <v>479</v>
      </c>
      <c r="AA4" s="9" t="s">
        <v>480</v>
      </c>
      <c r="AB4" s="9" t="s">
        <v>481</v>
      </c>
      <c r="AC4" s="9" t="s">
        <v>482</v>
      </c>
      <c r="AD4" s="9" t="s">
        <v>483</v>
      </c>
      <c r="AE4" s="9" t="s">
        <v>484</v>
      </c>
      <c r="AF4" s="9" t="s">
        <v>485</v>
      </c>
      <c r="AG4" s="9" t="s">
        <v>486</v>
      </c>
      <c r="AH4" s="9" t="s">
        <v>487</v>
      </c>
      <c r="AI4" s="9" t="s">
        <v>488</v>
      </c>
      <c r="AJ4" s="9" t="s">
        <v>489</v>
      </c>
      <c r="AK4" s="9" t="s">
        <v>33</v>
      </c>
      <c r="AL4" s="9" t="s">
        <v>490</v>
      </c>
      <c r="AM4" s="9" t="s">
        <v>491</v>
      </c>
      <c r="AN4" s="9" t="s">
        <v>492</v>
      </c>
      <c r="AO4" s="9" t="s">
        <v>493</v>
      </c>
      <c r="AP4" s="9" t="s">
        <v>38</v>
      </c>
      <c r="AQ4" s="9" t="s">
        <v>39</v>
      </c>
      <c r="AR4" s="9" t="s">
        <v>40</v>
      </c>
      <c r="AS4" s="9" t="s">
        <v>494</v>
      </c>
      <c r="AT4" s="9" t="s">
        <v>495</v>
      </c>
      <c r="AU4" s="9" t="s">
        <v>496</v>
      </c>
      <c r="AV4" s="9" t="s">
        <v>497</v>
      </c>
      <c r="AW4" s="9" t="s">
        <v>498</v>
      </c>
      <c r="AX4" s="9" t="s">
        <v>499</v>
      </c>
      <c r="AY4" s="9" t="s">
        <v>500</v>
      </c>
      <c r="AZ4" s="9" t="s">
        <v>501</v>
      </c>
      <c r="BA4" s="9" t="s">
        <v>502</v>
      </c>
      <c r="BB4" s="9" t="s">
        <v>50</v>
      </c>
      <c r="BC4" s="9" t="s">
        <v>51</v>
      </c>
      <c r="BD4" s="9" t="s">
        <v>52</v>
      </c>
      <c r="BE4" s="9" t="s">
        <v>54</v>
      </c>
      <c r="BF4" s="9" t="s">
        <v>503</v>
      </c>
      <c r="BG4" s="9" t="s">
        <v>504</v>
      </c>
    </row>
    <row r="5" spans="1:60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>
        <v>2</v>
      </c>
      <c r="Q5" s="11">
        <v>4</v>
      </c>
      <c r="R5" s="11">
        <v>3</v>
      </c>
      <c r="S5" s="11">
        <v>2</v>
      </c>
      <c r="T5" s="11">
        <v>3</v>
      </c>
      <c r="U5" s="11">
        <v>3</v>
      </c>
      <c r="V5" s="11">
        <v>3</v>
      </c>
      <c r="W5" s="11">
        <v>3</v>
      </c>
      <c r="X5" s="11">
        <v>3</v>
      </c>
      <c r="Y5" s="11">
        <v>3</v>
      </c>
      <c r="Z5" s="11">
        <v>3</v>
      </c>
      <c r="AA5" s="11">
        <v>3</v>
      </c>
      <c r="AB5" s="11">
        <v>3</v>
      </c>
      <c r="AC5" s="11">
        <v>3</v>
      </c>
      <c r="AD5" s="11">
        <v>2</v>
      </c>
      <c r="AE5" s="11">
        <v>3</v>
      </c>
      <c r="AF5" s="11">
        <v>3</v>
      </c>
      <c r="AG5" s="11">
        <v>3</v>
      </c>
      <c r="AH5" s="11">
        <v>3</v>
      </c>
      <c r="AI5" s="11">
        <v>3</v>
      </c>
      <c r="AJ5" s="11">
        <v>2</v>
      </c>
      <c r="AK5" s="11">
        <v>2</v>
      </c>
      <c r="AL5" s="11">
        <v>3</v>
      </c>
      <c r="AM5" s="11">
        <v>3</v>
      </c>
      <c r="AN5" s="11">
        <v>3</v>
      </c>
      <c r="AO5" s="11">
        <v>3</v>
      </c>
      <c r="AP5" s="11">
        <v>2</v>
      </c>
      <c r="AQ5" s="11">
        <v>3</v>
      </c>
      <c r="AR5" s="11">
        <v>2</v>
      </c>
      <c r="AS5" s="11">
        <v>2</v>
      </c>
      <c r="AT5" s="11">
        <v>4</v>
      </c>
      <c r="AU5" s="11">
        <v>3</v>
      </c>
      <c r="AV5" s="11">
        <v>3</v>
      </c>
      <c r="AW5" s="11">
        <v>3</v>
      </c>
      <c r="AX5" s="11">
        <v>6</v>
      </c>
      <c r="AY5" s="11">
        <v>4</v>
      </c>
      <c r="AZ5" s="11">
        <v>3</v>
      </c>
      <c r="BA5" s="11">
        <v>3</v>
      </c>
      <c r="BB5" s="11">
        <v>4</v>
      </c>
      <c r="BC5" s="11">
        <v>2</v>
      </c>
      <c r="BD5" s="11">
        <v>3</v>
      </c>
      <c r="BE5" s="11">
        <v>2</v>
      </c>
      <c r="BF5" s="11">
        <v>2</v>
      </c>
      <c r="BG5" s="11">
        <v>2</v>
      </c>
    </row>
    <row r="6" spans="1:60" customFormat="1" ht="13.8" x14ac:dyDescent="0.25">
      <c r="A6" s="12">
        <v>1</v>
      </c>
      <c r="B6" s="13" t="s">
        <v>754</v>
      </c>
      <c r="C6" s="13"/>
      <c r="D6" s="13" t="s">
        <v>755</v>
      </c>
      <c r="E6" s="13" t="s">
        <v>61</v>
      </c>
      <c r="F6" s="14">
        <v>35620</v>
      </c>
      <c r="G6" s="15">
        <v>127</v>
      </c>
      <c r="H6" s="15">
        <v>127</v>
      </c>
      <c r="I6" s="15">
        <v>127</v>
      </c>
      <c r="J6" s="16">
        <v>6.7559055118110232</v>
      </c>
      <c r="K6" s="16">
        <v>2.6299212598425199</v>
      </c>
      <c r="L6" s="15">
        <v>0</v>
      </c>
      <c r="M6" s="15">
        <v>0</v>
      </c>
      <c r="N6" s="17">
        <v>0</v>
      </c>
      <c r="O6" s="17" t="s">
        <v>62</v>
      </c>
      <c r="P6" s="18">
        <v>7.2</v>
      </c>
      <c r="Q6" s="18">
        <v>8.6</v>
      </c>
      <c r="R6" s="18">
        <v>6</v>
      </c>
      <c r="S6" s="18">
        <v>7.7</v>
      </c>
      <c r="T6" s="18">
        <v>6</v>
      </c>
      <c r="U6" s="18">
        <v>4.8</v>
      </c>
      <c r="V6" s="18">
        <v>6.6</v>
      </c>
      <c r="W6" s="18">
        <v>9.1</v>
      </c>
      <c r="X6" s="18">
        <v>8.9</v>
      </c>
      <c r="Y6" s="18">
        <v>8.1999999999999993</v>
      </c>
      <c r="Z6" s="18">
        <v>8.1</v>
      </c>
      <c r="AA6" s="18">
        <v>8</v>
      </c>
      <c r="AB6" s="18">
        <v>7.5</v>
      </c>
      <c r="AC6" s="18">
        <v>6.2</v>
      </c>
      <c r="AD6" s="18">
        <v>7.9</v>
      </c>
      <c r="AE6" s="18">
        <v>8.1</v>
      </c>
      <c r="AF6" s="18">
        <v>5.2</v>
      </c>
      <c r="AG6" s="18">
        <v>7</v>
      </c>
      <c r="AH6" s="18">
        <v>8</v>
      </c>
      <c r="AI6" s="18">
        <v>6.3</v>
      </c>
      <c r="AJ6" s="18">
        <v>9.1</v>
      </c>
      <c r="AK6" s="18">
        <v>6.3</v>
      </c>
      <c r="AL6" s="18">
        <v>7</v>
      </c>
      <c r="AM6" s="18">
        <v>8.4</v>
      </c>
      <c r="AN6" s="18">
        <v>4.4000000000000004</v>
      </c>
      <c r="AO6" s="18">
        <v>5.9</v>
      </c>
      <c r="AP6" s="18">
        <v>6.4</v>
      </c>
      <c r="AQ6" s="18">
        <v>7.6</v>
      </c>
      <c r="AR6" s="18">
        <v>4.9000000000000004</v>
      </c>
      <c r="AS6" s="18">
        <v>7.3</v>
      </c>
      <c r="AT6" s="18">
        <v>7.7</v>
      </c>
      <c r="AU6" s="18">
        <v>5.7</v>
      </c>
      <c r="AV6" s="18">
        <v>6.5</v>
      </c>
      <c r="AW6" s="18">
        <v>5</v>
      </c>
      <c r="AX6" s="18">
        <v>8</v>
      </c>
      <c r="AY6" s="18">
        <v>8</v>
      </c>
      <c r="AZ6" s="18">
        <v>6.1</v>
      </c>
      <c r="BA6" s="18">
        <v>5.2</v>
      </c>
      <c r="BB6" s="18">
        <v>4.0999999999999996</v>
      </c>
      <c r="BC6" s="18">
        <v>4.5</v>
      </c>
      <c r="BD6" s="18">
        <v>4.2</v>
      </c>
      <c r="BE6" s="18">
        <v>5.9</v>
      </c>
      <c r="BF6" s="18">
        <v>6.8</v>
      </c>
      <c r="BG6" s="18">
        <v>4.2</v>
      </c>
      <c r="BH6" t="e">
        <f>VLOOKUP(B6,'66DCHT'!$C$10:$G$54,3,0)</f>
        <v>#N/A</v>
      </c>
    </row>
    <row r="7" spans="1:60" customFormat="1" ht="13.8" x14ac:dyDescent="0.25">
      <c r="A7" s="12">
        <v>2</v>
      </c>
      <c r="B7" s="13" t="s">
        <v>756</v>
      </c>
      <c r="C7" s="13"/>
      <c r="D7" s="13" t="s">
        <v>747</v>
      </c>
      <c r="E7" s="13" t="s">
        <v>757</v>
      </c>
      <c r="F7" s="14">
        <v>35771</v>
      </c>
      <c r="G7" s="15">
        <v>127</v>
      </c>
      <c r="H7" s="15">
        <v>127</v>
      </c>
      <c r="I7" s="15">
        <v>127</v>
      </c>
      <c r="J7" s="16">
        <v>6.7393700787401585</v>
      </c>
      <c r="K7" s="16">
        <v>2.6102362204724407</v>
      </c>
      <c r="L7" s="15">
        <v>0</v>
      </c>
      <c r="M7" s="15">
        <v>0</v>
      </c>
      <c r="N7" s="17">
        <v>0</v>
      </c>
      <c r="O7" s="17" t="s">
        <v>62</v>
      </c>
      <c r="P7" s="18">
        <v>5.6</v>
      </c>
      <c r="Q7" s="18">
        <v>6</v>
      </c>
      <c r="R7" s="18">
        <v>6.4</v>
      </c>
      <c r="S7" s="18">
        <v>4.5999999999999996</v>
      </c>
      <c r="T7" s="18">
        <v>9.1999999999999993</v>
      </c>
      <c r="U7" s="18">
        <v>8.5</v>
      </c>
      <c r="V7" s="18">
        <v>5.9</v>
      </c>
      <c r="W7" s="18">
        <v>7.3</v>
      </c>
      <c r="X7" s="18">
        <v>8.9</v>
      </c>
      <c r="Y7" s="18">
        <v>7.5</v>
      </c>
      <c r="Z7" s="18">
        <v>8.8000000000000007</v>
      </c>
      <c r="AA7" s="18">
        <v>7.3</v>
      </c>
      <c r="AB7" s="18">
        <v>8.1999999999999993</v>
      </c>
      <c r="AC7" s="18">
        <v>5.6</v>
      </c>
      <c r="AD7" s="18">
        <v>7.1</v>
      </c>
      <c r="AE7" s="18">
        <v>10</v>
      </c>
      <c r="AF7" s="18">
        <v>5.0999999999999996</v>
      </c>
      <c r="AG7" s="18">
        <v>8.3000000000000007</v>
      </c>
      <c r="AH7" s="18">
        <v>6.8</v>
      </c>
      <c r="AI7" s="18">
        <v>6.7</v>
      </c>
      <c r="AJ7" s="18">
        <v>4.7</v>
      </c>
      <c r="AK7" s="18">
        <v>6.9</v>
      </c>
      <c r="AL7" s="18">
        <v>4.5999999999999996</v>
      </c>
      <c r="AM7" s="18">
        <v>6.1</v>
      </c>
      <c r="AN7" s="18">
        <v>4.4000000000000004</v>
      </c>
      <c r="AO7" s="18">
        <v>5.6</v>
      </c>
      <c r="AP7" s="18">
        <v>5.9</v>
      </c>
      <c r="AQ7" s="18">
        <v>7</v>
      </c>
      <c r="AR7" s="18">
        <v>5.7</v>
      </c>
      <c r="AS7" s="18">
        <v>7.3</v>
      </c>
      <c r="AT7" s="18">
        <v>8</v>
      </c>
      <c r="AU7" s="18">
        <v>6</v>
      </c>
      <c r="AV7" s="18">
        <v>7.3</v>
      </c>
      <c r="AW7" s="18">
        <v>4.3</v>
      </c>
      <c r="AX7" s="18">
        <v>8.6999999999999993</v>
      </c>
      <c r="AY7" s="18">
        <v>8.6999999999999993</v>
      </c>
      <c r="AZ7" s="18">
        <v>4.9000000000000004</v>
      </c>
      <c r="BA7" s="18">
        <v>8</v>
      </c>
      <c r="BB7" s="18">
        <v>6.6</v>
      </c>
      <c r="BC7" s="18">
        <v>5.6</v>
      </c>
      <c r="BD7" s="18">
        <v>4</v>
      </c>
      <c r="BE7" s="18">
        <v>5.6</v>
      </c>
      <c r="BF7" s="18">
        <v>4.8</v>
      </c>
      <c r="BG7" s="18">
        <v>5.4</v>
      </c>
      <c r="BH7" t="e">
        <f>VLOOKUP(B7,'66DCHT'!$C$10:$G$54,3,0)</f>
        <v>#N/A</v>
      </c>
    </row>
    <row r="8" spans="1:60" customFormat="1" ht="14.25" customHeight="1" x14ac:dyDescent="0.25">
      <c r="A8" s="12">
        <v>3</v>
      </c>
      <c r="B8" s="13" t="s">
        <v>758</v>
      </c>
      <c r="C8" s="13" t="str">
        <f>D8&amp;" "&amp;E8</f>
        <v>TRẦN QUỐC ĐẠT</v>
      </c>
      <c r="D8" s="13" t="s">
        <v>759</v>
      </c>
      <c r="E8" s="13" t="s">
        <v>517</v>
      </c>
      <c r="F8" s="14" t="s">
        <v>760</v>
      </c>
      <c r="G8" s="15">
        <v>127</v>
      </c>
      <c r="H8" s="15">
        <v>127</v>
      </c>
      <c r="I8" s="15">
        <v>127</v>
      </c>
      <c r="J8" s="16">
        <v>7.0527559055118134</v>
      </c>
      <c r="K8" s="16">
        <v>2.8149606299212597</v>
      </c>
      <c r="L8" s="15">
        <v>0</v>
      </c>
      <c r="M8" s="15">
        <v>0</v>
      </c>
      <c r="N8" s="17">
        <v>0</v>
      </c>
      <c r="O8" s="17" t="s">
        <v>62</v>
      </c>
      <c r="P8" s="18">
        <v>6.3</v>
      </c>
      <c r="Q8" s="18">
        <v>7.4</v>
      </c>
      <c r="R8" s="18">
        <v>7.2</v>
      </c>
      <c r="S8" s="18">
        <v>6.9</v>
      </c>
      <c r="T8" s="18">
        <v>8.8000000000000007</v>
      </c>
      <c r="U8" s="18">
        <v>8.5</v>
      </c>
      <c r="V8" s="18">
        <v>6.5</v>
      </c>
      <c r="W8" s="18">
        <v>8.8000000000000007</v>
      </c>
      <c r="X8" s="18">
        <v>8.9</v>
      </c>
      <c r="Y8" s="18">
        <v>9.1</v>
      </c>
      <c r="Z8" s="18">
        <v>7.3</v>
      </c>
      <c r="AA8" s="18">
        <v>8</v>
      </c>
      <c r="AB8" s="18">
        <v>8.1999999999999993</v>
      </c>
      <c r="AC8" s="18">
        <v>5.0999999999999996</v>
      </c>
      <c r="AD8" s="18">
        <v>7.9</v>
      </c>
      <c r="AE8" s="18">
        <v>8.4</v>
      </c>
      <c r="AF8" s="18">
        <v>5.0999999999999996</v>
      </c>
      <c r="AG8" s="18">
        <v>7.2</v>
      </c>
      <c r="AH8" s="18">
        <v>4.8</v>
      </c>
      <c r="AI8" s="18">
        <v>6.7</v>
      </c>
      <c r="AJ8" s="18">
        <v>5.3</v>
      </c>
      <c r="AK8" s="18">
        <v>7.2</v>
      </c>
      <c r="AL8" s="18">
        <v>7</v>
      </c>
      <c r="AM8" s="18">
        <v>6.7</v>
      </c>
      <c r="AN8" s="18">
        <v>4.0999999999999996</v>
      </c>
      <c r="AO8" s="18">
        <v>7.4</v>
      </c>
      <c r="AP8" s="18">
        <v>4.9000000000000004</v>
      </c>
      <c r="AQ8" s="18">
        <v>5.9</v>
      </c>
      <c r="AR8" s="18">
        <v>4.3</v>
      </c>
      <c r="AS8" s="18">
        <v>6.5</v>
      </c>
      <c r="AT8" s="18">
        <v>8.6999999999999993</v>
      </c>
      <c r="AU8" s="18">
        <v>7.4</v>
      </c>
      <c r="AV8" s="18">
        <v>6.4</v>
      </c>
      <c r="AW8" s="18">
        <v>6.8</v>
      </c>
      <c r="AX8" s="18">
        <v>8.6999999999999993</v>
      </c>
      <c r="AY8" s="18">
        <v>8.6999999999999993</v>
      </c>
      <c r="AZ8" s="18">
        <v>4.2</v>
      </c>
      <c r="BA8" s="18">
        <v>7.3</v>
      </c>
      <c r="BB8" s="18">
        <v>6.6</v>
      </c>
      <c r="BC8" s="18">
        <v>8.5</v>
      </c>
      <c r="BD8" s="18">
        <v>6.5</v>
      </c>
      <c r="BE8" s="18">
        <v>5.3</v>
      </c>
      <c r="BF8" s="18">
        <v>7.3</v>
      </c>
      <c r="BG8" s="18">
        <v>6.1</v>
      </c>
      <c r="BH8" t="str">
        <f>VLOOKUP(B8,'66DCHT'!$C$10:$G$54,3,0)</f>
        <v>22/05/1996</v>
      </c>
    </row>
    <row r="9" spans="1:60" customFormat="1" ht="13.8" x14ac:dyDescent="0.25">
      <c r="A9" s="12">
        <v>4</v>
      </c>
      <c r="B9" s="13" t="s">
        <v>761</v>
      </c>
      <c r="C9" s="13"/>
      <c r="D9" s="13" t="s">
        <v>762</v>
      </c>
      <c r="E9" s="13" t="s">
        <v>517</v>
      </c>
      <c r="F9" s="14">
        <v>35431</v>
      </c>
      <c r="G9" s="15">
        <v>127</v>
      </c>
      <c r="H9" s="15">
        <v>127</v>
      </c>
      <c r="I9" s="15">
        <v>123</v>
      </c>
      <c r="J9" s="16">
        <v>6.5850393700787411</v>
      </c>
      <c r="K9" s="16">
        <v>2.4448818897637796</v>
      </c>
      <c r="L9" s="15">
        <v>1</v>
      </c>
      <c r="M9" s="15">
        <v>4</v>
      </c>
      <c r="N9" s="17">
        <v>3.1496062992125984E-2</v>
      </c>
      <c r="O9" s="17" t="s">
        <v>62</v>
      </c>
      <c r="P9" s="18">
        <v>7.9</v>
      </c>
      <c r="Q9" s="18">
        <v>7.2</v>
      </c>
      <c r="R9" s="18">
        <v>5.4</v>
      </c>
      <c r="S9" s="18">
        <v>6.9</v>
      </c>
      <c r="T9" s="18">
        <v>8.6</v>
      </c>
      <c r="U9" s="18">
        <v>8.1</v>
      </c>
      <c r="V9" s="18">
        <v>6.9</v>
      </c>
      <c r="W9" s="18">
        <v>7</v>
      </c>
      <c r="X9" s="18">
        <v>8.3000000000000007</v>
      </c>
      <c r="Y9" s="18">
        <v>9</v>
      </c>
      <c r="Z9" s="18">
        <v>5.2</v>
      </c>
      <c r="AA9" s="18">
        <v>8.4</v>
      </c>
      <c r="AB9" s="18">
        <v>7.8</v>
      </c>
      <c r="AC9" s="18">
        <v>4.8</v>
      </c>
      <c r="AD9" s="18">
        <v>8.5</v>
      </c>
      <c r="AE9" s="18">
        <v>6</v>
      </c>
      <c r="AF9" s="18">
        <v>5.5</v>
      </c>
      <c r="AG9" s="18">
        <v>8.1</v>
      </c>
      <c r="AH9" s="18">
        <v>7</v>
      </c>
      <c r="AI9" s="18">
        <v>7.2</v>
      </c>
      <c r="AJ9" s="18">
        <v>4.5999999999999996</v>
      </c>
      <c r="AK9" s="18">
        <v>4.5</v>
      </c>
      <c r="AL9" s="18">
        <v>5.8</v>
      </c>
      <c r="AM9" s="18">
        <v>6</v>
      </c>
      <c r="AN9" s="18">
        <v>5.8</v>
      </c>
      <c r="AO9" s="18">
        <v>4.5999999999999996</v>
      </c>
      <c r="AP9" s="18">
        <v>5.4</v>
      </c>
      <c r="AQ9" s="18">
        <v>4.8</v>
      </c>
      <c r="AR9" s="18">
        <v>4</v>
      </c>
      <c r="AS9" s="18">
        <v>7.6</v>
      </c>
      <c r="AT9" s="18">
        <v>9.1</v>
      </c>
      <c r="AU9" s="18">
        <v>5.2</v>
      </c>
      <c r="AV9" s="18">
        <v>8</v>
      </c>
      <c r="AW9" s="18">
        <v>5.7</v>
      </c>
      <c r="AX9" s="18">
        <v>8.4</v>
      </c>
      <c r="AY9" s="18">
        <v>8.4</v>
      </c>
      <c r="AZ9" s="18">
        <v>5.8</v>
      </c>
      <c r="BA9" s="18">
        <v>4.4000000000000004</v>
      </c>
      <c r="BB9" s="18">
        <v>3.8</v>
      </c>
      <c r="BC9" s="18">
        <v>6.1</v>
      </c>
      <c r="BD9" s="18">
        <v>7.3</v>
      </c>
      <c r="BE9" s="18">
        <v>4</v>
      </c>
      <c r="BF9" s="18">
        <v>4.9000000000000004</v>
      </c>
      <c r="BG9" s="18">
        <v>6.5</v>
      </c>
      <c r="BH9" t="e">
        <f>VLOOKUP(B9,'66DCHT'!$C$10:$G$54,3,0)</f>
        <v>#N/A</v>
      </c>
    </row>
    <row r="10" spans="1:60" customFormat="1" ht="13.8" x14ac:dyDescent="0.25">
      <c r="A10" s="12">
        <v>5</v>
      </c>
      <c r="B10" s="13" t="s">
        <v>763</v>
      </c>
      <c r="C10" s="13" t="str">
        <f t="shared" ref="C10:C16" si="0">D10&amp;" "&amp;E10</f>
        <v>ĐỖ MẠNH HÙNG</v>
      </c>
      <c r="D10" s="13" t="s">
        <v>764</v>
      </c>
      <c r="E10" s="13" t="s">
        <v>431</v>
      </c>
      <c r="F10" s="14">
        <v>34792</v>
      </c>
      <c r="G10" s="15">
        <v>127</v>
      </c>
      <c r="H10" s="15">
        <v>127</v>
      </c>
      <c r="I10" s="15">
        <v>127</v>
      </c>
      <c r="J10" s="16">
        <v>7.576377952755907</v>
      </c>
      <c r="K10" s="16">
        <v>3.1535433070866143</v>
      </c>
      <c r="L10" s="15">
        <v>0</v>
      </c>
      <c r="M10" s="15">
        <v>0</v>
      </c>
      <c r="N10" s="17">
        <v>0</v>
      </c>
      <c r="O10" s="17" t="s">
        <v>62</v>
      </c>
      <c r="P10" s="18">
        <v>7.6</v>
      </c>
      <c r="Q10" s="18">
        <v>6.6</v>
      </c>
      <c r="R10" s="18">
        <v>7.2</v>
      </c>
      <c r="S10" s="18">
        <v>7.6</v>
      </c>
      <c r="T10" s="18">
        <v>8.8000000000000007</v>
      </c>
      <c r="U10" s="18">
        <v>7.5</v>
      </c>
      <c r="V10" s="18">
        <v>8.1999999999999993</v>
      </c>
      <c r="W10" s="18">
        <v>9.6999999999999993</v>
      </c>
      <c r="X10" s="18">
        <v>7.9</v>
      </c>
      <c r="Y10" s="18">
        <v>7.6</v>
      </c>
      <c r="Z10" s="18">
        <v>8</v>
      </c>
      <c r="AA10" s="18">
        <v>8.1999999999999993</v>
      </c>
      <c r="AB10" s="18">
        <v>8.1999999999999993</v>
      </c>
      <c r="AC10" s="18">
        <v>6.5</v>
      </c>
      <c r="AD10" s="18">
        <v>9.1</v>
      </c>
      <c r="AE10" s="18">
        <v>9.3000000000000007</v>
      </c>
      <c r="AF10" s="18">
        <v>5.9</v>
      </c>
      <c r="AG10" s="18">
        <v>8.1999999999999993</v>
      </c>
      <c r="AH10" s="18">
        <v>7.1</v>
      </c>
      <c r="AI10" s="18">
        <v>9.1</v>
      </c>
      <c r="AJ10" s="18">
        <v>7.5</v>
      </c>
      <c r="AK10" s="18">
        <v>8.4</v>
      </c>
      <c r="AL10" s="18">
        <v>6.9</v>
      </c>
      <c r="AM10" s="18">
        <v>8</v>
      </c>
      <c r="AN10" s="18">
        <v>7.2</v>
      </c>
      <c r="AO10" s="18">
        <v>7.1</v>
      </c>
      <c r="AP10" s="18">
        <v>8.1</v>
      </c>
      <c r="AQ10" s="18">
        <v>7.3</v>
      </c>
      <c r="AR10" s="18">
        <v>6.6</v>
      </c>
      <c r="AS10" s="18">
        <v>8.8000000000000007</v>
      </c>
      <c r="AT10" s="18">
        <v>8.1999999999999993</v>
      </c>
      <c r="AU10" s="18">
        <v>8.5</v>
      </c>
      <c r="AV10" s="18">
        <v>8.6999999999999993</v>
      </c>
      <c r="AW10" s="18">
        <v>7.1</v>
      </c>
      <c r="AX10" s="18">
        <v>7</v>
      </c>
      <c r="AY10" s="18">
        <v>7</v>
      </c>
      <c r="AZ10" s="18">
        <v>7</v>
      </c>
      <c r="BA10" s="18">
        <v>7.2</v>
      </c>
      <c r="BB10" s="18">
        <v>6</v>
      </c>
      <c r="BC10" s="18">
        <v>6.6</v>
      </c>
      <c r="BD10" s="18">
        <v>6.4</v>
      </c>
      <c r="BE10" s="18">
        <v>8.4</v>
      </c>
      <c r="BF10" s="18">
        <v>7.3</v>
      </c>
      <c r="BG10" s="18">
        <v>5.3</v>
      </c>
      <c r="BH10" t="str">
        <f>VLOOKUP(B10,'66DCHT'!$C$10:$G$54,3,0)</f>
        <v>04/03/1995</v>
      </c>
    </row>
    <row r="11" spans="1:60" customFormat="1" ht="13.8" x14ac:dyDescent="0.25">
      <c r="A11" s="12">
        <v>6</v>
      </c>
      <c r="B11" s="13" t="s">
        <v>765</v>
      </c>
      <c r="C11" s="13" t="str">
        <f t="shared" si="0"/>
        <v>CHU MINH KHẢI</v>
      </c>
      <c r="D11" s="13" t="s">
        <v>766</v>
      </c>
      <c r="E11" s="13" t="s">
        <v>767</v>
      </c>
      <c r="F11" s="14" t="s">
        <v>768</v>
      </c>
      <c r="G11" s="15">
        <v>127</v>
      </c>
      <c r="H11" s="15">
        <v>127</v>
      </c>
      <c r="I11" s="15">
        <v>127</v>
      </c>
      <c r="J11" s="16">
        <v>7.2590551181102354</v>
      </c>
      <c r="K11" s="16">
        <v>2.9566929133858268</v>
      </c>
      <c r="L11" s="15">
        <v>0</v>
      </c>
      <c r="M11" s="15">
        <v>0</v>
      </c>
      <c r="N11" s="17">
        <v>0</v>
      </c>
      <c r="O11" s="17" t="s">
        <v>62</v>
      </c>
      <c r="P11" s="18">
        <v>7</v>
      </c>
      <c r="Q11" s="18">
        <v>7.7</v>
      </c>
      <c r="R11" s="18">
        <v>7.4</v>
      </c>
      <c r="S11" s="18">
        <v>9.3000000000000007</v>
      </c>
      <c r="T11" s="18">
        <v>9.1</v>
      </c>
      <c r="U11" s="18">
        <v>8.5</v>
      </c>
      <c r="V11" s="18">
        <v>9</v>
      </c>
      <c r="W11" s="18">
        <v>8.1</v>
      </c>
      <c r="X11" s="18">
        <v>8.6</v>
      </c>
      <c r="Y11" s="18">
        <v>8.9</v>
      </c>
      <c r="Z11" s="18">
        <v>7.1</v>
      </c>
      <c r="AA11" s="18">
        <v>8</v>
      </c>
      <c r="AB11" s="18">
        <v>8.1999999999999993</v>
      </c>
      <c r="AC11" s="18">
        <v>5.0999999999999996</v>
      </c>
      <c r="AD11" s="18">
        <v>9.8000000000000007</v>
      </c>
      <c r="AE11" s="18">
        <v>9.1</v>
      </c>
      <c r="AF11" s="18">
        <v>4</v>
      </c>
      <c r="AG11" s="18">
        <v>8.1</v>
      </c>
      <c r="AH11" s="18">
        <v>8.1999999999999993</v>
      </c>
      <c r="AI11" s="18">
        <v>8.5</v>
      </c>
      <c r="AJ11" s="18">
        <v>8.4</v>
      </c>
      <c r="AK11" s="18">
        <v>6</v>
      </c>
      <c r="AL11" s="18">
        <v>7.1</v>
      </c>
      <c r="AM11" s="18">
        <v>8.4</v>
      </c>
      <c r="AN11" s="18">
        <v>4.0999999999999996</v>
      </c>
      <c r="AO11" s="18">
        <v>6.8</v>
      </c>
      <c r="AP11" s="18">
        <v>7.4</v>
      </c>
      <c r="AQ11" s="18">
        <v>7.3</v>
      </c>
      <c r="AR11" s="18">
        <v>6.6</v>
      </c>
      <c r="AS11" s="18">
        <v>6.7</v>
      </c>
      <c r="AT11" s="18">
        <v>8.4</v>
      </c>
      <c r="AU11" s="18">
        <v>6.7</v>
      </c>
      <c r="AV11" s="18">
        <v>6.1</v>
      </c>
      <c r="AW11" s="18">
        <v>7.6</v>
      </c>
      <c r="AX11" s="18">
        <v>7</v>
      </c>
      <c r="AY11" s="18">
        <v>7</v>
      </c>
      <c r="AZ11" s="18">
        <v>8.6</v>
      </c>
      <c r="BA11" s="18">
        <v>5.6</v>
      </c>
      <c r="BB11" s="18">
        <v>4.5</v>
      </c>
      <c r="BC11" s="18">
        <v>4.4000000000000004</v>
      </c>
      <c r="BD11" s="18">
        <v>6.3</v>
      </c>
      <c r="BE11" s="18">
        <v>6.6</v>
      </c>
      <c r="BF11" s="18">
        <v>4.5</v>
      </c>
      <c r="BG11" s="18">
        <v>7.3</v>
      </c>
      <c r="BH11" t="str">
        <f>VLOOKUP(B11,'66DCHT'!$C$10:$G$54,3,0)</f>
        <v>20/09/1997</v>
      </c>
    </row>
    <row r="12" spans="1:60" customFormat="1" ht="13.8" x14ac:dyDescent="0.25">
      <c r="A12" s="12">
        <v>7</v>
      </c>
      <c r="B12" s="13" t="s">
        <v>769</v>
      </c>
      <c r="C12" s="13" t="str">
        <f t="shared" si="0"/>
        <v>LƯU TRUNG KIÊN</v>
      </c>
      <c r="D12" s="13" t="s">
        <v>770</v>
      </c>
      <c r="E12" s="13" t="s">
        <v>107</v>
      </c>
      <c r="F12" s="14" t="s">
        <v>444</v>
      </c>
      <c r="G12" s="15">
        <v>127</v>
      </c>
      <c r="H12" s="15">
        <v>127</v>
      </c>
      <c r="I12" s="15">
        <v>122</v>
      </c>
      <c r="J12" s="16">
        <v>5.9535433070866137</v>
      </c>
      <c r="K12" s="16">
        <v>2.0039370078740157</v>
      </c>
      <c r="L12" s="15">
        <v>2</v>
      </c>
      <c r="M12" s="15">
        <v>5</v>
      </c>
      <c r="N12" s="17">
        <v>3.937007874015748E-2</v>
      </c>
      <c r="O12" s="17" t="s">
        <v>62</v>
      </c>
      <c r="P12" s="18">
        <v>6.4</v>
      </c>
      <c r="Q12" s="18">
        <v>6.5</v>
      </c>
      <c r="R12" s="18">
        <v>4.8</v>
      </c>
      <c r="S12" s="18">
        <v>6.9</v>
      </c>
      <c r="T12" s="18">
        <v>6.5</v>
      </c>
      <c r="U12" s="18">
        <v>7.9</v>
      </c>
      <c r="V12" s="18">
        <v>5.2</v>
      </c>
      <c r="W12" s="18">
        <v>5.3</v>
      </c>
      <c r="X12" s="18">
        <v>8.1999999999999993</v>
      </c>
      <c r="Y12" s="18">
        <v>8.5</v>
      </c>
      <c r="Z12" s="18">
        <v>4.7</v>
      </c>
      <c r="AA12" s="18">
        <v>8</v>
      </c>
      <c r="AB12" s="18">
        <v>7.3</v>
      </c>
      <c r="AC12" s="18">
        <v>7.7</v>
      </c>
      <c r="AD12" s="18">
        <v>8.6</v>
      </c>
      <c r="AE12" s="18">
        <v>6</v>
      </c>
      <c r="AF12" s="18">
        <v>5.2</v>
      </c>
      <c r="AG12" s="18">
        <v>3.9</v>
      </c>
      <c r="AH12" s="18">
        <v>5.3</v>
      </c>
      <c r="AI12" s="18">
        <v>6.8</v>
      </c>
      <c r="AJ12" s="18">
        <v>5.4</v>
      </c>
      <c r="AK12" s="18">
        <v>5.6</v>
      </c>
      <c r="AL12" s="18">
        <v>4.7</v>
      </c>
      <c r="AM12" s="18">
        <v>8</v>
      </c>
      <c r="AN12" s="18">
        <v>4.4000000000000004</v>
      </c>
      <c r="AO12" s="18">
        <v>4.2</v>
      </c>
      <c r="AP12" s="18">
        <v>4.9000000000000004</v>
      </c>
      <c r="AQ12" s="18">
        <v>6.7</v>
      </c>
      <c r="AR12" s="18">
        <v>4.5</v>
      </c>
      <c r="AS12" s="18">
        <v>4.4000000000000004</v>
      </c>
      <c r="AT12" s="18">
        <v>7.3</v>
      </c>
      <c r="AU12" s="18">
        <v>5.0999999999999996</v>
      </c>
      <c r="AV12" s="18">
        <v>5.8</v>
      </c>
      <c r="AW12" s="18">
        <v>7.8</v>
      </c>
      <c r="AX12" s="18">
        <v>5.9</v>
      </c>
      <c r="AY12" s="18">
        <v>5.9</v>
      </c>
      <c r="AZ12" s="18">
        <v>4.4000000000000004</v>
      </c>
      <c r="BA12" s="18">
        <v>6.6</v>
      </c>
      <c r="BB12" s="18">
        <v>4.5999999999999996</v>
      </c>
      <c r="BC12" s="18">
        <v>2.4</v>
      </c>
      <c r="BD12" s="18">
        <v>4.7</v>
      </c>
      <c r="BE12" s="18">
        <v>6.7</v>
      </c>
      <c r="BF12" s="18">
        <v>5.5</v>
      </c>
      <c r="BG12" s="18">
        <v>4.9000000000000004</v>
      </c>
      <c r="BH12" t="str">
        <f>VLOOKUP(B12,'66DCHT'!$C$10:$G$54,3,0)</f>
        <v>25/09/1997</v>
      </c>
    </row>
    <row r="13" spans="1:60" customFormat="1" ht="13.8" x14ac:dyDescent="0.25">
      <c r="A13" s="12">
        <v>8</v>
      </c>
      <c r="B13" s="13" t="s">
        <v>771</v>
      </c>
      <c r="C13" s="13" t="str">
        <f t="shared" si="0"/>
        <v>PHẠM THỊ THÚY KIỀU</v>
      </c>
      <c r="D13" s="13" t="s">
        <v>772</v>
      </c>
      <c r="E13" s="13" t="s">
        <v>773</v>
      </c>
      <c r="F13" s="14">
        <v>35551</v>
      </c>
      <c r="G13" s="15">
        <v>127</v>
      </c>
      <c r="H13" s="15">
        <v>127</v>
      </c>
      <c r="I13" s="15">
        <v>127</v>
      </c>
      <c r="J13" s="16">
        <v>7.5086614173228377</v>
      </c>
      <c r="K13" s="16">
        <v>3.1102362204724407</v>
      </c>
      <c r="L13" s="15">
        <v>0</v>
      </c>
      <c r="M13" s="15">
        <v>0</v>
      </c>
      <c r="N13" s="17">
        <v>0</v>
      </c>
      <c r="O13" s="17" t="s">
        <v>62</v>
      </c>
      <c r="P13" s="18">
        <v>7.2</v>
      </c>
      <c r="Q13" s="18">
        <v>9.3000000000000007</v>
      </c>
      <c r="R13" s="18">
        <v>6.3</v>
      </c>
      <c r="S13" s="18">
        <v>8.4</v>
      </c>
      <c r="T13" s="18">
        <v>9</v>
      </c>
      <c r="U13" s="18">
        <v>8.6</v>
      </c>
      <c r="V13" s="18">
        <v>6.2</v>
      </c>
      <c r="W13" s="18">
        <v>8.8000000000000007</v>
      </c>
      <c r="X13" s="18">
        <v>8.5</v>
      </c>
      <c r="Y13" s="18">
        <v>9</v>
      </c>
      <c r="Z13" s="18">
        <v>8.5</v>
      </c>
      <c r="AA13" s="18">
        <v>8</v>
      </c>
      <c r="AB13" s="18">
        <v>8.3000000000000007</v>
      </c>
      <c r="AC13" s="18">
        <v>6.2</v>
      </c>
      <c r="AD13" s="18">
        <v>9.8000000000000007</v>
      </c>
      <c r="AE13" s="18">
        <v>8.1</v>
      </c>
      <c r="AF13" s="18">
        <v>5.9</v>
      </c>
      <c r="AG13" s="18">
        <v>4.4000000000000004</v>
      </c>
      <c r="AH13" s="18">
        <v>8.1</v>
      </c>
      <c r="AI13" s="18">
        <v>6.1</v>
      </c>
      <c r="AJ13" s="18">
        <v>8.1999999999999993</v>
      </c>
      <c r="AK13" s="18">
        <v>9.1</v>
      </c>
      <c r="AL13" s="18">
        <v>7.7</v>
      </c>
      <c r="AM13" s="18">
        <v>7.4</v>
      </c>
      <c r="AN13" s="18">
        <v>6.5</v>
      </c>
      <c r="AO13" s="18">
        <v>8.9</v>
      </c>
      <c r="AP13" s="18">
        <v>7</v>
      </c>
      <c r="AQ13" s="18">
        <v>8.6999999999999993</v>
      </c>
      <c r="AR13" s="18">
        <v>6</v>
      </c>
      <c r="AS13" s="18">
        <v>7.7</v>
      </c>
      <c r="AT13" s="18">
        <v>8.3000000000000007</v>
      </c>
      <c r="AU13" s="18">
        <v>7.7</v>
      </c>
      <c r="AV13" s="18">
        <v>8</v>
      </c>
      <c r="AW13" s="18">
        <v>4.4000000000000004</v>
      </c>
      <c r="AX13" s="18">
        <v>8</v>
      </c>
      <c r="AY13" s="18">
        <v>8</v>
      </c>
      <c r="AZ13" s="18">
        <v>4.4000000000000004</v>
      </c>
      <c r="BA13" s="18">
        <v>5.9</v>
      </c>
      <c r="BB13" s="18">
        <v>7.2</v>
      </c>
      <c r="BC13" s="18">
        <v>5.0999999999999996</v>
      </c>
      <c r="BD13" s="18">
        <v>9.8000000000000007</v>
      </c>
      <c r="BE13" s="18">
        <v>7.5</v>
      </c>
      <c r="BF13" s="18">
        <v>6.1</v>
      </c>
      <c r="BG13" s="18">
        <v>6</v>
      </c>
      <c r="BH13" t="str">
        <f>VLOOKUP(B13,'66DCHT'!$C$10:$G$54,3,0)</f>
        <v>05/01/1997</v>
      </c>
    </row>
    <row r="14" spans="1:60" customFormat="1" ht="13.8" x14ac:dyDescent="0.25">
      <c r="A14" s="12">
        <v>9</v>
      </c>
      <c r="B14" s="13" t="s">
        <v>774</v>
      </c>
      <c r="C14" s="13" t="str">
        <f t="shared" si="0"/>
        <v>VŨ ĐÌNH QUANG</v>
      </c>
      <c r="D14" s="13" t="s">
        <v>775</v>
      </c>
      <c r="E14" s="13" t="s">
        <v>124</v>
      </c>
      <c r="F14" s="14">
        <v>35530</v>
      </c>
      <c r="G14" s="15">
        <v>127</v>
      </c>
      <c r="H14" s="15">
        <v>127</v>
      </c>
      <c r="I14" s="15">
        <v>127</v>
      </c>
      <c r="J14" s="16">
        <v>7.4173228346456686</v>
      </c>
      <c r="K14" s="16">
        <v>3</v>
      </c>
      <c r="L14" s="15">
        <v>0</v>
      </c>
      <c r="M14" s="15">
        <v>0</v>
      </c>
      <c r="N14" s="17">
        <v>0</v>
      </c>
      <c r="O14" s="17" t="s">
        <v>62</v>
      </c>
      <c r="P14" s="18">
        <v>8.6</v>
      </c>
      <c r="Q14" s="18">
        <v>8.3000000000000007</v>
      </c>
      <c r="R14" s="18">
        <v>7.3</v>
      </c>
      <c r="S14" s="18">
        <v>7.6</v>
      </c>
      <c r="T14" s="18">
        <v>8</v>
      </c>
      <c r="U14" s="18">
        <v>7.3</v>
      </c>
      <c r="V14" s="18">
        <v>8.8000000000000007</v>
      </c>
      <c r="W14" s="18">
        <v>9.6999999999999993</v>
      </c>
      <c r="X14" s="18">
        <v>8.3000000000000007</v>
      </c>
      <c r="Y14" s="18">
        <v>8.4</v>
      </c>
      <c r="Z14" s="18">
        <v>8.1</v>
      </c>
      <c r="AA14" s="18">
        <v>7.7</v>
      </c>
      <c r="AB14" s="18">
        <v>7.2</v>
      </c>
      <c r="AC14" s="18">
        <v>6.5</v>
      </c>
      <c r="AD14" s="18">
        <v>9.5</v>
      </c>
      <c r="AE14" s="18">
        <v>9.3000000000000007</v>
      </c>
      <c r="AF14" s="18">
        <v>7.1</v>
      </c>
      <c r="AG14" s="18">
        <v>9</v>
      </c>
      <c r="AH14" s="18">
        <v>8.3000000000000007</v>
      </c>
      <c r="AI14" s="18">
        <v>7.3</v>
      </c>
      <c r="AJ14" s="18">
        <v>6.2</v>
      </c>
      <c r="AK14" s="18">
        <v>4.8</v>
      </c>
      <c r="AL14" s="18">
        <v>7.2</v>
      </c>
      <c r="AM14" s="18">
        <v>8.1</v>
      </c>
      <c r="AN14" s="18">
        <v>7.9</v>
      </c>
      <c r="AO14" s="18">
        <v>4</v>
      </c>
      <c r="AP14" s="18">
        <v>6.9</v>
      </c>
      <c r="AQ14" s="18">
        <v>7.3</v>
      </c>
      <c r="AR14" s="18">
        <v>4.9000000000000004</v>
      </c>
      <c r="AS14" s="18">
        <v>4.2</v>
      </c>
      <c r="AT14" s="18">
        <v>8.9</v>
      </c>
      <c r="AU14" s="18">
        <v>6.8</v>
      </c>
      <c r="AV14" s="18">
        <v>8.8000000000000007</v>
      </c>
      <c r="AW14" s="18">
        <v>6.4</v>
      </c>
      <c r="AX14" s="18">
        <v>8</v>
      </c>
      <c r="AY14" s="18">
        <v>8.3000000000000007</v>
      </c>
      <c r="AZ14" s="18">
        <v>8.1</v>
      </c>
      <c r="BA14" s="18">
        <v>5.9</v>
      </c>
      <c r="BB14" s="18">
        <v>5.8</v>
      </c>
      <c r="BC14" s="18">
        <v>4.4000000000000004</v>
      </c>
      <c r="BD14" s="18">
        <v>8.6</v>
      </c>
      <c r="BE14" s="18">
        <v>4</v>
      </c>
      <c r="BF14" s="18">
        <v>7.3</v>
      </c>
      <c r="BG14" s="18">
        <v>4.9000000000000004</v>
      </c>
      <c r="BH14" t="str">
        <f>VLOOKUP(B14,'66DCHT'!$C$10:$G$54,3,0)</f>
        <v>04/10/1997</v>
      </c>
    </row>
    <row r="15" spans="1:60" customFormat="1" ht="13.8" x14ac:dyDescent="0.25">
      <c r="A15" s="12">
        <v>10</v>
      </c>
      <c r="B15" s="13" t="s">
        <v>776</v>
      </c>
      <c r="C15" s="13" t="str">
        <f t="shared" si="0"/>
        <v>LÊ VĂN TUẤN</v>
      </c>
      <c r="D15" s="13" t="s">
        <v>106</v>
      </c>
      <c r="E15" s="13" t="s">
        <v>142</v>
      </c>
      <c r="F15" s="14" t="s">
        <v>147</v>
      </c>
      <c r="G15" s="15">
        <v>127</v>
      </c>
      <c r="H15" s="15">
        <v>127</v>
      </c>
      <c r="I15" s="15">
        <v>127</v>
      </c>
      <c r="J15" s="16">
        <v>7.1787401574803154</v>
      </c>
      <c r="K15" s="16">
        <v>2.8740157480314958</v>
      </c>
      <c r="L15" s="15">
        <v>0</v>
      </c>
      <c r="M15" s="15">
        <v>0</v>
      </c>
      <c r="N15" s="17">
        <v>0</v>
      </c>
      <c r="O15" s="17" t="s">
        <v>62</v>
      </c>
      <c r="P15" s="18">
        <v>6.5</v>
      </c>
      <c r="Q15" s="18">
        <v>8.3000000000000007</v>
      </c>
      <c r="R15" s="18">
        <v>7.2</v>
      </c>
      <c r="S15" s="18">
        <v>8.4</v>
      </c>
      <c r="T15" s="18">
        <v>8.8000000000000007</v>
      </c>
      <c r="U15" s="18">
        <v>8.3000000000000007</v>
      </c>
      <c r="V15" s="18">
        <v>6.8</v>
      </c>
      <c r="W15" s="18">
        <v>7.2</v>
      </c>
      <c r="X15" s="18">
        <v>8.9</v>
      </c>
      <c r="Y15" s="18">
        <v>8.4</v>
      </c>
      <c r="Z15" s="18">
        <v>8.1</v>
      </c>
      <c r="AA15" s="18">
        <v>8</v>
      </c>
      <c r="AB15" s="18">
        <v>7.5</v>
      </c>
      <c r="AC15" s="18">
        <v>5.5</v>
      </c>
      <c r="AD15" s="18">
        <v>8.9</v>
      </c>
      <c r="AE15" s="18">
        <v>9.1999999999999993</v>
      </c>
      <c r="AF15" s="18">
        <v>5.5</v>
      </c>
      <c r="AG15" s="18">
        <v>8.8000000000000007</v>
      </c>
      <c r="AH15" s="18">
        <v>9</v>
      </c>
      <c r="AI15" s="18">
        <v>6.8</v>
      </c>
      <c r="AJ15" s="18">
        <v>6.7</v>
      </c>
      <c r="AK15" s="18">
        <v>6.1</v>
      </c>
      <c r="AL15" s="18">
        <v>6.6</v>
      </c>
      <c r="AM15" s="18">
        <v>7.3</v>
      </c>
      <c r="AN15" s="18">
        <v>5.8</v>
      </c>
      <c r="AO15" s="18">
        <v>6.1</v>
      </c>
      <c r="AP15" s="18">
        <v>5.2</v>
      </c>
      <c r="AQ15" s="18">
        <v>7.7</v>
      </c>
      <c r="AR15" s="18">
        <v>5.7</v>
      </c>
      <c r="AS15" s="18">
        <v>5.3</v>
      </c>
      <c r="AT15" s="18">
        <v>7.5</v>
      </c>
      <c r="AU15" s="18">
        <v>7.2</v>
      </c>
      <c r="AV15" s="18">
        <v>6.4</v>
      </c>
      <c r="AW15" s="18">
        <v>6.5</v>
      </c>
      <c r="AX15" s="18">
        <v>8.6999999999999993</v>
      </c>
      <c r="AY15" s="18">
        <v>8.6999999999999993</v>
      </c>
      <c r="AZ15" s="18">
        <v>7.8</v>
      </c>
      <c r="BA15" s="18">
        <v>7.7</v>
      </c>
      <c r="BB15" s="18">
        <v>4.4000000000000004</v>
      </c>
      <c r="BC15" s="18">
        <v>4</v>
      </c>
      <c r="BD15" s="18">
        <v>4.8</v>
      </c>
      <c r="BE15" s="18">
        <v>7</v>
      </c>
      <c r="BF15" s="18">
        <v>4.5</v>
      </c>
      <c r="BG15" s="18">
        <v>6.8</v>
      </c>
      <c r="BH15" t="str">
        <f>VLOOKUP(B15,'66DCHT'!$C$10:$G$54,3,0)</f>
        <v>20/01/1997</v>
      </c>
    </row>
    <row r="16" spans="1:60" customFormat="1" ht="13.8" x14ac:dyDescent="0.25">
      <c r="A16" s="12">
        <v>11</v>
      </c>
      <c r="B16" s="13" t="s">
        <v>777</v>
      </c>
      <c r="C16" s="13" t="str">
        <f t="shared" si="0"/>
        <v>VŨ MINH VƯƠNG</v>
      </c>
      <c r="D16" s="13" t="s">
        <v>241</v>
      </c>
      <c r="E16" s="13" t="s">
        <v>778</v>
      </c>
      <c r="F16" s="14" t="s">
        <v>779</v>
      </c>
      <c r="G16" s="15">
        <v>127</v>
      </c>
      <c r="H16" s="15">
        <v>127</v>
      </c>
      <c r="I16" s="15">
        <v>121</v>
      </c>
      <c r="J16" s="16">
        <v>6.2779527559055115</v>
      </c>
      <c r="K16" s="16">
        <v>2.2440944881889764</v>
      </c>
      <c r="L16" s="15">
        <v>2</v>
      </c>
      <c r="M16" s="15">
        <v>6</v>
      </c>
      <c r="N16" s="17">
        <v>4.7244094488188976E-2</v>
      </c>
      <c r="O16" s="17" t="s">
        <v>62</v>
      </c>
      <c r="P16" s="18">
        <v>7.2</v>
      </c>
      <c r="Q16" s="18">
        <v>5.0999999999999996</v>
      </c>
      <c r="R16" s="18">
        <v>3.5</v>
      </c>
      <c r="S16" s="18">
        <v>7.7</v>
      </c>
      <c r="T16" s="18">
        <v>6.5</v>
      </c>
      <c r="U16" s="18">
        <v>7.4</v>
      </c>
      <c r="V16" s="18">
        <v>6.6</v>
      </c>
      <c r="W16" s="18">
        <v>7.4</v>
      </c>
      <c r="X16" s="18">
        <v>7.2</v>
      </c>
      <c r="Y16" s="18">
        <v>7.7</v>
      </c>
      <c r="Z16" s="18">
        <v>7</v>
      </c>
      <c r="AA16" s="18">
        <v>5.2</v>
      </c>
      <c r="AB16" s="18">
        <v>6.4</v>
      </c>
      <c r="AC16" s="18">
        <v>4.5999999999999996</v>
      </c>
      <c r="AD16" s="18">
        <v>7.7</v>
      </c>
      <c r="AE16" s="18">
        <v>5.7</v>
      </c>
      <c r="AF16" s="18">
        <v>4.0999999999999996</v>
      </c>
      <c r="AG16" s="18">
        <v>5.6</v>
      </c>
      <c r="AH16" s="18">
        <v>5.5</v>
      </c>
      <c r="AI16" s="18">
        <v>6.8</v>
      </c>
      <c r="AJ16" s="18">
        <v>5.4</v>
      </c>
      <c r="AK16" s="18">
        <v>7</v>
      </c>
      <c r="AL16" s="18">
        <v>7</v>
      </c>
      <c r="AM16" s="18">
        <v>4.5</v>
      </c>
      <c r="AN16" s="18">
        <v>8.8000000000000007</v>
      </c>
      <c r="AO16" s="18">
        <v>4.3</v>
      </c>
      <c r="AP16" s="18">
        <v>4.4000000000000004</v>
      </c>
      <c r="AQ16" s="18">
        <v>7</v>
      </c>
      <c r="AR16" s="18">
        <v>5.2</v>
      </c>
      <c r="AS16" s="18">
        <v>6.8</v>
      </c>
      <c r="AT16" s="18">
        <v>8</v>
      </c>
      <c r="AU16" s="18">
        <v>5.9</v>
      </c>
      <c r="AV16" s="18">
        <v>7.7</v>
      </c>
      <c r="AW16" s="18">
        <v>7.2</v>
      </c>
      <c r="AX16" s="18">
        <v>8.3000000000000007</v>
      </c>
      <c r="AY16" s="18">
        <v>8.3000000000000007</v>
      </c>
      <c r="AZ16" s="18">
        <v>4.4000000000000004</v>
      </c>
      <c r="BA16" s="18">
        <v>3.8</v>
      </c>
      <c r="BB16" s="18">
        <v>4.9000000000000004</v>
      </c>
      <c r="BC16" s="18">
        <v>5.0999999999999996</v>
      </c>
      <c r="BD16" s="18">
        <v>5.0999999999999996</v>
      </c>
      <c r="BE16" s="18">
        <v>5.9</v>
      </c>
      <c r="BF16" s="18">
        <v>6.5</v>
      </c>
      <c r="BG16" s="18">
        <v>7.9</v>
      </c>
      <c r="BH16" t="str">
        <f>VLOOKUP(B16,'66DCHT'!$C$10:$G$54,3,0)</f>
        <v>26/03/1997</v>
      </c>
    </row>
    <row r="17" spans="1:60" customFormat="1" ht="13.8" x14ac:dyDescent="0.25">
      <c r="A17" s="12">
        <v>12</v>
      </c>
      <c r="B17" s="13" t="s">
        <v>780</v>
      </c>
      <c r="C17" s="13"/>
      <c r="D17" s="13" t="s">
        <v>781</v>
      </c>
      <c r="E17" s="13" t="s">
        <v>61</v>
      </c>
      <c r="F17" s="14" t="s">
        <v>782</v>
      </c>
      <c r="G17" s="15">
        <v>127</v>
      </c>
      <c r="H17" s="15">
        <v>117</v>
      </c>
      <c r="I17" s="15">
        <v>114</v>
      </c>
      <c r="J17" s="16">
        <v>6.1376068376068371</v>
      </c>
      <c r="K17" s="16">
        <v>2.2136752136752138</v>
      </c>
      <c r="L17" s="15">
        <v>3</v>
      </c>
      <c r="M17" s="15">
        <v>13</v>
      </c>
      <c r="N17" s="17">
        <v>0.10236220472440945</v>
      </c>
      <c r="O17" s="17" t="s">
        <v>151</v>
      </c>
      <c r="P17" s="18">
        <v>6.9</v>
      </c>
      <c r="Q17" s="18">
        <v>8</v>
      </c>
      <c r="R17" s="18">
        <v>7</v>
      </c>
      <c r="S17" s="18">
        <v>4.4000000000000004</v>
      </c>
      <c r="T17" s="18">
        <v>6.3</v>
      </c>
      <c r="U17" s="18">
        <v>5</v>
      </c>
      <c r="V17" s="18">
        <v>4.4000000000000004</v>
      </c>
      <c r="W17" s="18">
        <v>5.8</v>
      </c>
      <c r="X17" s="18">
        <v>8.5</v>
      </c>
      <c r="Y17" s="18">
        <v>6.7</v>
      </c>
      <c r="Z17" s="18">
        <v>8.3000000000000007</v>
      </c>
      <c r="AA17" s="18">
        <v>7</v>
      </c>
      <c r="AB17" s="18">
        <v>7.1</v>
      </c>
      <c r="AC17" s="18">
        <v>6.7</v>
      </c>
      <c r="AD17" s="18">
        <v>8</v>
      </c>
      <c r="AE17" s="18">
        <v>8.8000000000000007</v>
      </c>
      <c r="AF17" s="18">
        <v>5.6</v>
      </c>
      <c r="AG17" s="18">
        <v>6.9</v>
      </c>
      <c r="AH17" s="18">
        <v>8.5</v>
      </c>
      <c r="AI17" s="18">
        <v>4.5</v>
      </c>
      <c r="AJ17" s="18">
        <v>8.1999999999999993</v>
      </c>
      <c r="AK17" s="18">
        <v>4.9000000000000004</v>
      </c>
      <c r="AL17" s="18">
        <v>6.7</v>
      </c>
      <c r="AM17" s="18">
        <v>4</v>
      </c>
      <c r="AN17" s="18">
        <v>5.0999999999999996</v>
      </c>
      <c r="AO17" s="18">
        <v>6.4</v>
      </c>
      <c r="AP17" s="18">
        <v>4.7</v>
      </c>
      <c r="AQ17" s="18">
        <v>7.7</v>
      </c>
      <c r="AR17" s="18">
        <v>4.7</v>
      </c>
      <c r="AS17" s="18">
        <v>4.2</v>
      </c>
      <c r="AT17" s="18">
        <v>8.6999999999999993</v>
      </c>
      <c r="AU17" s="18">
        <v>1.7</v>
      </c>
      <c r="AV17" s="18">
        <v>4.3</v>
      </c>
      <c r="AW17" s="18">
        <v>4.4000000000000004</v>
      </c>
      <c r="AX17" s="18" t="s">
        <v>67</v>
      </c>
      <c r="AY17" s="18" t="s">
        <v>67</v>
      </c>
      <c r="AZ17" s="18">
        <v>4.4000000000000004</v>
      </c>
      <c r="BA17" s="18">
        <v>5.3</v>
      </c>
      <c r="BB17" s="18">
        <v>6.9</v>
      </c>
      <c r="BC17" s="18">
        <v>4.5</v>
      </c>
      <c r="BD17" s="18">
        <v>7.6</v>
      </c>
      <c r="BE17" s="18">
        <v>4.7</v>
      </c>
      <c r="BF17" s="18">
        <v>4</v>
      </c>
      <c r="BG17" s="18">
        <v>5.6</v>
      </c>
      <c r="BH17" t="e">
        <f>VLOOKUP(B17,'66DCHT'!$C$10:$G$54,3,0)</f>
        <v>#N/A</v>
      </c>
    </row>
    <row r="18" spans="1:60" customFormat="1" ht="13.8" x14ac:dyDescent="0.25">
      <c r="A18" s="12">
        <v>13</v>
      </c>
      <c r="B18" s="13" t="s">
        <v>783</v>
      </c>
      <c r="C18" s="13"/>
      <c r="D18" s="13" t="s">
        <v>109</v>
      </c>
      <c r="E18" s="13" t="s">
        <v>784</v>
      </c>
      <c r="F18" s="14">
        <v>35554</v>
      </c>
      <c r="G18" s="15">
        <v>127</v>
      </c>
      <c r="H18" s="15">
        <v>117</v>
      </c>
      <c r="I18" s="15">
        <v>117</v>
      </c>
      <c r="J18" s="16">
        <v>7.5923076923076929</v>
      </c>
      <c r="K18" s="16">
        <v>3.1111111111111112</v>
      </c>
      <c r="L18" s="15">
        <v>2</v>
      </c>
      <c r="M18" s="15">
        <v>10</v>
      </c>
      <c r="N18" s="17">
        <v>7.874015748031496E-2</v>
      </c>
      <c r="O18" s="17" t="s">
        <v>151</v>
      </c>
      <c r="P18" s="18">
        <v>7.8</v>
      </c>
      <c r="Q18" s="18">
        <v>9.1</v>
      </c>
      <c r="R18" s="18">
        <v>7.4</v>
      </c>
      <c r="S18" s="18">
        <v>8.4</v>
      </c>
      <c r="T18" s="18">
        <v>6.7</v>
      </c>
      <c r="U18" s="18">
        <v>8.3000000000000007</v>
      </c>
      <c r="V18" s="18">
        <v>8.3000000000000007</v>
      </c>
      <c r="W18" s="18">
        <v>7.2</v>
      </c>
      <c r="X18" s="18">
        <v>8.9</v>
      </c>
      <c r="Y18" s="18">
        <v>7.2</v>
      </c>
      <c r="Z18" s="18">
        <v>9.1</v>
      </c>
      <c r="AA18" s="18">
        <v>9</v>
      </c>
      <c r="AB18" s="18">
        <v>8.6999999999999993</v>
      </c>
      <c r="AC18" s="18">
        <v>7.6</v>
      </c>
      <c r="AD18" s="18">
        <v>9</v>
      </c>
      <c r="AE18" s="18">
        <v>8.3000000000000007</v>
      </c>
      <c r="AF18" s="18">
        <v>4.5</v>
      </c>
      <c r="AG18" s="18">
        <v>8.1</v>
      </c>
      <c r="AH18" s="18">
        <v>5.5</v>
      </c>
      <c r="AI18" s="18">
        <v>6.8</v>
      </c>
      <c r="AJ18" s="18">
        <v>7.5</v>
      </c>
      <c r="AK18" s="18">
        <v>9.1</v>
      </c>
      <c r="AL18" s="18">
        <v>8.5</v>
      </c>
      <c r="AM18" s="18">
        <v>8.1999999999999993</v>
      </c>
      <c r="AN18" s="18">
        <v>5.8</v>
      </c>
      <c r="AO18" s="18">
        <v>7.7</v>
      </c>
      <c r="AP18" s="18">
        <v>7.5</v>
      </c>
      <c r="AQ18" s="18">
        <v>8.5</v>
      </c>
      <c r="AR18" s="18">
        <v>6.4</v>
      </c>
      <c r="AS18" s="18">
        <v>6.8</v>
      </c>
      <c r="AT18" s="18">
        <v>8.1999999999999993</v>
      </c>
      <c r="AU18" s="18">
        <v>7.9</v>
      </c>
      <c r="AV18" s="18">
        <v>7</v>
      </c>
      <c r="AW18" s="18">
        <v>7.2</v>
      </c>
      <c r="AX18" s="18" t="s">
        <v>67</v>
      </c>
      <c r="AY18" s="18" t="s">
        <v>67</v>
      </c>
      <c r="AZ18" s="18">
        <v>4.4000000000000004</v>
      </c>
      <c r="BA18" s="18">
        <v>7.5</v>
      </c>
      <c r="BB18" s="18">
        <v>7.4</v>
      </c>
      <c r="BC18" s="18">
        <v>7.6</v>
      </c>
      <c r="BD18" s="18">
        <v>8.4</v>
      </c>
      <c r="BE18" s="18">
        <v>8.1999999999999993</v>
      </c>
      <c r="BF18" s="18">
        <v>5.9</v>
      </c>
      <c r="BG18" s="18">
        <v>6.5</v>
      </c>
      <c r="BH18" t="e">
        <f>VLOOKUP(B18,'66DCHT'!$C$10:$G$54,3,0)</f>
        <v>#N/A</v>
      </c>
    </row>
    <row r="19" spans="1:60" customFormat="1" ht="13.8" x14ac:dyDescent="0.25">
      <c r="A19" s="12">
        <v>14</v>
      </c>
      <c r="B19" s="13" t="s">
        <v>785</v>
      </c>
      <c r="C19" s="13"/>
      <c r="D19" s="13" t="s">
        <v>786</v>
      </c>
      <c r="E19" s="13" t="s">
        <v>787</v>
      </c>
      <c r="F19" s="14" t="s">
        <v>788</v>
      </c>
      <c r="G19" s="15">
        <v>127</v>
      </c>
      <c r="H19" s="15">
        <v>117</v>
      </c>
      <c r="I19" s="15">
        <v>111</v>
      </c>
      <c r="J19" s="16">
        <v>6.0811965811965809</v>
      </c>
      <c r="K19" s="16">
        <v>2.1495726495726495</v>
      </c>
      <c r="L19" s="15">
        <v>4</v>
      </c>
      <c r="M19" s="15">
        <v>16</v>
      </c>
      <c r="N19" s="17">
        <v>0.12598425196850394</v>
      </c>
      <c r="O19" s="17" t="s">
        <v>151</v>
      </c>
      <c r="P19" s="18">
        <v>7.5</v>
      </c>
      <c r="Q19" s="18">
        <v>8</v>
      </c>
      <c r="R19" s="18">
        <v>7.5</v>
      </c>
      <c r="S19" s="18">
        <v>6</v>
      </c>
      <c r="T19" s="18">
        <v>6.5</v>
      </c>
      <c r="U19" s="18">
        <v>4</v>
      </c>
      <c r="V19" s="18">
        <v>6.5</v>
      </c>
      <c r="W19" s="18">
        <v>4.5</v>
      </c>
      <c r="X19" s="18">
        <v>7.6</v>
      </c>
      <c r="Y19" s="18">
        <v>7.7</v>
      </c>
      <c r="Z19" s="18">
        <v>7.9</v>
      </c>
      <c r="AA19" s="18">
        <v>7.6</v>
      </c>
      <c r="AB19" s="18">
        <v>7.2</v>
      </c>
      <c r="AC19" s="18">
        <v>4.8</v>
      </c>
      <c r="AD19" s="18">
        <v>7.6</v>
      </c>
      <c r="AE19" s="18">
        <v>0</v>
      </c>
      <c r="AF19" s="18">
        <v>4.9000000000000004</v>
      </c>
      <c r="AG19" s="18">
        <v>8.1</v>
      </c>
      <c r="AH19" s="18">
        <v>7.1</v>
      </c>
      <c r="AI19" s="18">
        <v>4.9000000000000004</v>
      </c>
      <c r="AJ19" s="18">
        <v>5.3</v>
      </c>
      <c r="AK19" s="18">
        <v>8.5</v>
      </c>
      <c r="AL19" s="18">
        <v>7</v>
      </c>
      <c r="AM19" s="18">
        <v>5.3</v>
      </c>
      <c r="AN19" s="18">
        <v>5.0999999999999996</v>
      </c>
      <c r="AO19" s="18">
        <v>5</v>
      </c>
      <c r="AP19" s="18">
        <v>5.0999999999999996</v>
      </c>
      <c r="AQ19" s="18">
        <v>8</v>
      </c>
      <c r="AR19" s="18">
        <v>4.5</v>
      </c>
      <c r="AS19" s="18">
        <v>4.9000000000000004</v>
      </c>
      <c r="AT19" s="18">
        <v>7.5</v>
      </c>
      <c r="AU19" s="18">
        <v>5.7</v>
      </c>
      <c r="AV19" s="18">
        <v>4.5</v>
      </c>
      <c r="AW19" s="18">
        <v>5.3</v>
      </c>
      <c r="AX19" s="18" t="s">
        <v>67</v>
      </c>
      <c r="AY19" s="18" t="s">
        <v>67</v>
      </c>
      <c r="AZ19" s="18">
        <v>6.5</v>
      </c>
      <c r="BA19" s="18">
        <v>5.9</v>
      </c>
      <c r="BB19" s="18">
        <v>5.7</v>
      </c>
      <c r="BC19" s="18">
        <v>7.6</v>
      </c>
      <c r="BD19" s="18">
        <v>3.8</v>
      </c>
      <c r="BE19" s="18">
        <v>7</v>
      </c>
      <c r="BF19" s="18">
        <v>6.8</v>
      </c>
      <c r="BG19" s="18">
        <v>4.2</v>
      </c>
      <c r="BH19" t="e">
        <f>VLOOKUP(B19,'66DCHT'!$C$10:$G$54,3,0)</f>
        <v>#N/A</v>
      </c>
    </row>
    <row r="20" spans="1:60" customFormat="1" ht="13.8" x14ac:dyDescent="0.25">
      <c r="A20" s="12">
        <v>15</v>
      </c>
      <c r="B20" s="13" t="s">
        <v>789</v>
      </c>
      <c r="C20" s="13"/>
      <c r="D20" s="13" t="s">
        <v>73</v>
      </c>
      <c r="E20" s="13" t="s">
        <v>790</v>
      </c>
      <c r="F20" s="14">
        <v>35287</v>
      </c>
      <c r="G20" s="15">
        <v>127</v>
      </c>
      <c r="H20" s="15">
        <v>122</v>
      </c>
      <c r="I20" s="15">
        <v>78</v>
      </c>
      <c r="J20" s="16">
        <v>4.5483606557377056</v>
      </c>
      <c r="K20" s="16">
        <v>1.2540983606557377</v>
      </c>
      <c r="L20" s="15">
        <v>16</v>
      </c>
      <c r="M20" s="15">
        <v>49</v>
      </c>
      <c r="N20" s="17">
        <v>0.38582677165354329</v>
      </c>
      <c r="O20" s="17" t="s">
        <v>151</v>
      </c>
      <c r="P20" s="18">
        <v>2.2000000000000002</v>
      </c>
      <c r="Q20" s="18">
        <v>5.2</v>
      </c>
      <c r="R20" s="18">
        <v>4.3</v>
      </c>
      <c r="S20" s="18">
        <v>8.1</v>
      </c>
      <c r="T20" s="18">
        <v>2.2999999999999998</v>
      </c>
      <c r="U20" s="18">
        <v>7</v>
      </c>
      <c r="V20" s="18">
        <v>5.7</v>
      </c>
      <c r="W20" s="18">
        <v>7</v>
      </c>
      <c r="X20" s="18">
        <v>1.5</v>
      </c>
      <c r="Y20" s="18">
        <v>5.0999999999999996</v>
      </c>
      <c r="Z20" s="18" t="s">
        <v>67</v>
      </c>
      <c r="AA20" s="18">
        <v>2.4</v>
      </c>
      <c r="AB20" s="18">
        <v>6.7</v>
      </c>
      <c r="AC20" s="18">
        <v>6.8</v>
      </c>
      <c r="AD20" s="18">
        <v>6.9</v>
      </c>
      <c r="AE20" s="18">
        <v>2.1</v>
      </c>
      <c r="AF20" s="18">
        <v>4.9000000000000004</v>
      </c>
      <c r="AG20" s="18">
        <v>3.3</v>
      </c>
      <c r="AH20" s="18">
        <v>1.5</v>
      </c>
      <c r="AI20" s="18">
        <v>5.2</v>
      </c>
      <c r="AJ20" s="18">
        <v>4.7</v>
      </c>
      <c r="AK20" s="18" t="s">
        <v>67</v>
      </c>
      <c r="AL20" s="18">
        <v>6.2</v>
      </c>
      <c r="AM20" s="18">
        <v>4</v>
      </c>
      <c r="AN20" s="18">
        <v>3.4</v>
      </c>
      <c r="AO20" s="18">
        <v>3.4</v>
      </c>
      <c r="AP20" s="18">
        <v>5.4</v>
      </c>
      <c r="AQ20" s="18">
        <v>6.1</v>
      </c>
      <c r="AR20" s="18">
        <v>4.8</v>
      </c>
      <c r="AS20" s="18">
        <v>1</v>
      </c>
      <c r="AT20" s="18">
        <v>5.8</v>
      </c>
      <c r="AU20" s="18">
        <v>1.1000000000000001</v>
      </c>
      <c r="AV20" s="18">
        <v>4.4000000000000004</v>
      </c>
      <c r="AW20" s="18">
        <v>3.2</v>
      </c>
      <c r="AX20" s="18">
        <v>2.4</v>
      </c>
      <c r="AY20" s="18">
        <v>2.4</v>
      </c>
      <c r="AZ20" s="18">
        <v>4.2</v>
      </c>
      <c r="BA20" s="18">
        <v>4.5</v>
      </c>
      <c r="BB20" s="18">
        <v>8.4</v>
      </c>
      <c r="BC20" s="18">
        <v>8.4</v>
      </c>
      <c r="BD20" s="18">
        <v>7.2</v>
      </c>
      <c r="BE20" s="18">
        <v>4.2</v>
      </c>
      <c r="BF20" s="18">
        <v>4.5</v>
      </c>
      <c r="BG20" s="18">
        <v>6.2</v>
      </c>
      <c r="BH20" t="e">
        <f>VLOOKUP(B20,'66DCHT'!$C$10:$G$54,3,0)</f>
        <v>#N/A</v>
      </c>
    </row>
    <row r="21" spans="1:60" customFormat="1" ht="13.8" x14ac:dyDescent="0.25">
      <c r="A21" s="12">
        <v>16</v>
      </c>
      <c r="B21" s="13" t="s">
        <v>791</v>
      </c>
      <c r="C21" s="13"/>
      <c r="D21" s="13" t="s">
        <v>268</v>
      </c>
      <c r="E21" s="13" t="s">
        <v>792</v>
      </c>
      <c r="F21" s="14">
        <v>35127</v>
      </c>
      <c r="G21" s="15">
        <v>127</v>
      </c>
      <c r="H21" s="15">
        <v>117</v>
      </c>
      <c r="I21" s="15">
        <v>117</v>
      </c>
      <c r="J21" s="16">
        <v>7.5794871794871783</v>
      </c>
      <c r="K21" s="16">
        <v>3.0982905982905984</v>
      </c>
      <c r="L21" s="15">
        <v>2</v>
      </c>
      <c r="M21" s="15">
        <v>10</v>
      </c>
      <c r="N21" s="17">
        <v>7.874015748031496E-2</v>
      </c>
      <c r="O21" s="17" t="s">
        <v>151</v>
      </c>
      <c r="P21" s="18">
        <v>7.2</v>
      </c>
      <c r="Q21" s="18">
        <v>7</v>
      </c>
      <c r="R21" s="18">
        <v>6.6</v>
      </c>
      <c r="S21" s="18">
        <v>8.5</v>
      </c>
      <c r="T21" s="18">
        <v>9</v>
      </c>
      <c r="U21" s="18">
        <v>8.3000000000000007</v>
      </c>
      <c r="V21" s="18">
        <v>9.1999999999999993</v>
      </c>
      <c r="W21" s="18">
        <v>8</v>
      </c>
      <c r="X21" s="18">
        <v>9.1</v>
      </c>
      <c r="Y21" s="18">
        <v>8.3000000000000007</v>
      </c>
      <c r="Z21" s="18">
        <v>6.8</v>
      </c>
      <c r="AA21" s="18">
        <v>9.3000000000000007</v>
      </c>
      <c r="AB21" s="18">
        <v>8.1999999999999993</v>
      </c>
      <c r="AC21" s="18">
        <v>6.3</v>
      </c>
      <c r="AD21" s="18">
        <v>9.6999999999999993</v>
      </c>
      <c r="AE21" s="18">
        <v>9.9</v>
      </c>
      <c r="AF21" s="18">
        <v>4.3</v>
      </c>
      <c r="AG21" s="18">
        <v>6.8</v>
      </c>
      <c r="AH21" s="18">
        <v>8.1</v>
      </c>
      <c r="AI21" s="18">
        <v>9</v>
      </c>
      <c r="AJ21" s="18">
        <v>8.4</v>
      </c>
      <c r="AK21" s="18">
        <v>8.1</v>
      </c>
      <c r="AL21" s="18">
        <v>6.8</v>
      </c>
      <c r="AM21" s="18">
        <v>8.1</v>
      </c>
      <c r="AN21" s="18">
        <v>5.0999999999999996</v>
      </c>
      <c r="AO21" s="18">
        <v>6.5</v>
      </c>
      <c r="AP21" s="18">
        <v>8</v>
      </c>
      <c r="AQ21" s="18">
        <v>8.5</v>
      </c>
      <c r="AR21" s="18">
        <v>5.4</v>
      </c>
      <c r="AS21" s="18">
        <v>7.8</v>
      </c>
      <c r="AT21" s="18">
        <v>8.9</v>
      </c>
      <c r="AU21" s="18">
        <v>7.9</v>
      </c>
      <c r="AV21" s="18">
        <v>7.5</v>
      </c>
      <c r="AW21" s="18">
        <v>4.4000000000000004</v>
      </c>
      <c r="AX21" s="18" t="s">
        <v>67</v>
      </c>
      <c r="AY21" s="18" t="s">
        <v>67</v>
      </c>
      <c r="AZ21" s="18">
        <v>6.3</v>
      </c>
      <c r="BA21" s="18">
        <v>6.6</v>
      </c>
      <c r="BB21" s="18">
        <v>7.1</v>
      </c>
      <c r="BC21" s="18">
        <v>8</v>
      </c>
      <c r="BD21" s="18">
        <v>7.7</v>
      </c>
      <c r="BE21" s="18">
        <v>7</v>
      </c>
      <c r="BF21" s="18">
        <v>7</v>
      </c>
      <c r="BG21" s="18">
        <v>8.4</v>
      </c>
      <c r="BH21" t="e">
        <f>VLOOKUP(B21,'66DCHT'!$C$10:$G$54,3,0)</f>
        <v>#N/A</v>
      </c>
    </row>
    <row r="22" spans="1:60" customFormat="1" ht="13.8" x14ac:dyDescent="0.25">
      <c r="A22" s="12">
        <v>17</v>
      </c>
      <c r="B22" s="13" t="s">
        <v>793</v>
      </c>
      <c r="C22" s="13"/>
      <c r="D22" s="13" t="s">
        <v>794</v>
      </c>
      <c r="E22" s="13" t="s">
        <v>228</v>
      </c>
      <c r="F22" s="14" t="s">
        <v>643</v>
      </c>
      <c r="G22" s="15">
        <v>127</v>
      </c>
      <c r="H22" s="15">
        <v>117</v>
      </c>
      <c r="I22" s="15">
        <v>117</v>
      </c>
      <c r="J22" s="16">
        <v>7.1786324786324816</v>
      </c>
      <c r="K22" s="16">
        <v>2.8547008547008548</v>
      </c>
      <c r="L22" s="15">
        <v>2</v>
      </c>
      <c r="M22" s="15">
        <v>10</v>
      </c>
      <c r="N22" s="17">
        <v>7.874015748031496E-2</v>
      </c>
      <c r="O22" s="17" t="s">
        <v>151</v>
      </c>
      <c r="P22" s="18">
        <v>7.9</v>
      </c>
      <c r="Q22" s="18">
        <v>8.4</v>
      </c>
      <c r="R22" s="18">
        <v>6.4</v>
      </c>
      <c r="S22" s="18">
        <v>8.4</v>
      </c>
      <c r="T22" s="18">
        <v>9</v>
      </c>
      <c r="U22" s="18">
        <v>8.6</v>
      </c>
      <c r="V22" s="18">
        <v>6</v>
      </c>
      <c r="W22" s="18">
        <v>8.4</v>
      </c>
      <c r="X22" s="18">
        <v>8.6</v>
      </c>
      <c r="Y22" s="18">
        <v>7.5</v>
      </c>
      <c r="Z22" s="18">
        <v>6.6</v>
      </c>
      <c r="AA22" s="18">
        <v>8.1999999999999993</v>
      </c>
      <c r="AB22" s="18">
        <v>7.6</v>
      </c>
      <c r="AC22" s="18">
        <v>5.8</v>
      </c>
      <c r="AD22" s="18">
        <v>8.1999999999999993</v>
      </c>
      <c r="AE22" s="18">
        <v>9.1</v>
      </c>
      <c r="AF22" s="18">
        <v>5.2</v>
      </c>
      <c r="AG22" s="18">
        <v>8.1</v>
      </c>
      <c r="AH22" s="18">
        <v>7.1</v>
      </c>
      <c r="AI22" s="18">
        <v>8.1999999999999993</v>
      </c>
      <c r="AJ22" s="18">
        <v>6.8</v>
      </c>
      <c r="AK22" s="18">
        <v>8.3000000000000007</v>
      </c>
      <c r="AL22" s="18">
        <v>7.1</v>
      </c>
      <c r="AM22" s="18">
        <v>7.5</v>
      </c>
      <c r="AN22" s="18">
        <v>5.0999999999999996</v>
      </c>
      <c r="AO22" s="18">
        <v>6.8</v>
      </c>
      <c r="AP22" s="18">
        <v>7.4</v>
      </c>
      <c r="AQ22" s="18">
        <v>7.9</v>
      </c>
      <c r="AR22" s="18">
        <v>4.5</v>
      </c>
      <c r="AS22" s="18">
        <v>7.4</v>
      </c>
      <c r="AT22" s="18">
        <v>7.5</v>
      </c>
      <c r="AU22" s="18">
        <v>7.5</v>
      </c>
      <c r="AV22" s="18">
        <v>7.7</v>
      </c>
      <c r="AW22" s="18">
        <v>6</v>
      </c>
      <c r="AX22" s="18" t="s">
        <v>67</v>
      </c>
      <c r="AY22" s="18" t="s">
        <v>67</v>
      </c>
      <c r="AZ22" s="18">
        <v>4.4000000000000004</v>
      </c>
      <c r="BA22" s="18">
        <v>4.5</v>
      </c>
      <c r="BB22" s="18">
        <v>7.3</v>
      </c>
      <c r="BC22" s="18">
        <v>7.3</v>
      </c>
      <c r="BD22" s="18">
        <v>6.2</v>
      </c>
      <c r="BE22" s="18">
        <v>6.3</v>
      </c>
      <c r="BF22" s="18">
        <v>6.6</v>
      </c>
      <c r="BG22" s="18">
        <v>7.8</v>
      </c>
      <c r="BH22" t="e">
        <f>VLOOKUP(B22,'66DCHT'!$C$10:$G$54,3,0)</f>
        <v>#N/A</v>
      </c>
    </row>
    <row r="23" spans="1:60" customFormat="1" ht="13.8" x14ac:dyDescent="0.25">
      <c r="A23" s="12">
        <v>18</v>
      </c>
      <c r="B23" s="13" t="s">
        <v>795</v>
      </c>
      <c r="C23" s="13"/>
      <c r="D23" s="13" t="s">
        <v>468</v>
      </c>
      <c r="E23" s="13" t="s">
        <v>171</v>
      </c>
      <c r="F23" s="14">
        <v>35744</v>
      </c>
      <c r="G23" s="15">
        <v>127</v>
      </c>
      <c r="H23" s="15">
        <v>127</v>
      </c>
      <c r="I23" s="15">
        <v>104</v>
      </c>
      <c r="J23" s="16">
        <v>5.4173228346456694</v>
      </c>
      <c r="K23" s="16">
        <v>1.6220472440944882</v>
      </c>
      <c r="L23" s="15">
        <v>9</v>
      </c>
      <c r="M23" s="15">
        <v>23</v>
      </c>
      <c r="N23" s="17">
        <v>0.18110236220472442</v>
      </c>
      <c r="O23" s="17" t="s">
        <v>151</v>
      </c>
      <c r="P23" s="18">
        <v>4.7</v>
      </c>
      <c r="Q23" s="18">
        <v>5.4</v>
      </c>
      <c r="R23" s="18">
        <v>6</v>
      </c>
      <c r="S23" s="18">
        <v>4.5</v>
      </c>
      <c r="T23" s="18">
        <v>7.4</v>
      </c>
      <c r="U23" s="18">
        <v>4.5</v>
      </c>
      <c r="V23" s="18">
        <v>5.2</v>
      </c>
      <c r="W23" s="18">
        <v>6</v>
      </c>
      <c r="X23" s="18">
        <v>7.5</v>
      </c>
      <c r="Y23" s="18">
        <v>7.7</v>
      </c>
      <c r="Z23" s="18">
        <v>6.4</v>
      </c>
      <c r="AA23" s="18">
        <v>8.1999999999999993</v>
      </c>
      <c r="AB23" s="18">
        <v>6.9</v>
      </c>
      <c r="AC23" s="18">
        <v>4.9000000000000004</v>
      </c>
      <c r="AD23" s="18">
        <v>5.2</v>
      </c>
      <c r="AE23" s="18">
        <v>8.1999999999999993</v>
      </c>
      <c r="AF23" s="18">
        <v>4.8</v>
      </c>
      <c r="AG23" s="18">
        <v>6.3</v>
      </c>
      <c r="AH23" s="18">
        <v>6.9</v>
      </c>
      <c r="AI23" s="18">
        <v>5</v>
      </c>
      <c r="AJ23" s="18">
        <v>5.2</v>
      </c>
      <c r="AK23" s="18">
        <v>3.7</v>
      </c>
      <c r="AL23" s="18">
        <v>5.3</v>
      </c>
      <c r="AM23" s="18">
        <v>5.2</v>
      </c>
      <c r="AN23" s="18">
        <v>3.7</v>
      </c>
      <c r="AO23" s="18">
        <v>4.8</v>
      </c>
      <c r="AP23" s="18">
        <v>3.2</v>
      </c>
      <c r="AQ23" s="18">
        <v>8</v>
      </c>
      <c r="AR23" s="18">
        <v>4.3</v>
      </c>
      <c r="AS23" s="18">
        <v>3.6</v>
      </c>
      <c r="AT23" s="18">
        <v>5.7</v>
      </c>
      <c r="AU23" s="18">
        <v>4.5999999999999996</v>
      </c>
      <c r="AV23" s="18">
        <v>6.8</v>
      </c>
      <c r="AW23" s="18">
        <v>5.7</v>
      </c>
      <c r="AX23" s="18">
        <v>5.9</v>
      </c>
      <c r="AY23" s="18">
        <v>5.9</v>
      </c>
      <c r="AZ23" s="18">
        <v>3.9</v>
      </c>
      <c r="BA23" s="18">
        <v>5.9</v>
      </c>
      <c r="BB23" s="18">
        <v>3</v>
      </c>
      <c r="BC23" s="18">
        <v>3.8</v>
      </c>
      <c r="BD23" s="18">
        <v>1.8</v>
      </c>
      <c r="BE23" s="18">
        <v>4.3</v>
      </c>
      <c r="BF23" s="18">
        <v>4</v>
      </c>
      <c r="BG23" s="18">
        <v>3.4</v>
      </c>
      <c r="BH23" t="e">
        <f>VLOOKUP(B23,'66DCHT'!$C$10:$G$54,3,0)</f>
        <v>#N/A</v>
      </c>
    </row>
    <row r="24" spans="1:60" customFormat="1" ht="13.8" x14ac:dyDescent="0.25">
      <c r="A24" s="12">
        <v>19</v>
      </c>
      <c r="B24" s="13" t="s">
        <v>796</v>
      </c>
      <c r="C24" s="13"/>
      <c r="D24" s="13" t="s">
        <v>797</v>
      </c>
      <c r="E24" s="13" t="s">
        <v>798</v>
      </c>
      <c r="F24" s="14">
        <v>35314</v>
      </c>
      <c r="G24" s="15">
        <v>127</v>
      </c>
      <c r="H24" s="15">
        <v>117</v>
      </c>
      <c r="I24" s="15">
        <v>117</v>
      </c>
      <c r="J24" s="16">
        <v>7.7495726495726469</v>
      </c>
      <c r="K24" s="16">
        <v>3.2051282051282053</v>
      </c>
      <c r="L24" s="15">
        <v>2</v>
      </c>
      <c r="M24" s="15">
        <v>10</v>
      </c>
      <c r="N24" s="17">
        <v>7.874015748031496E-2</v>
      </c>
      <c r="O24" s="17" t="s">
        <v>151</v>
      </c>
      <c r="P24" s="18">
        <v>8</v>
      </c>
      <c r="Q24" s="18">
        <v>8.4</v>
      </c>
      <c r="R24" s="18">
        <v>7.3</v>
      </c>
      <c r="S24" s="18">
        <v>9.1</v>
      </c>
      <c r="T24" s="18">
        <v>9</v>
      </c>
      <c r="U24" s="18">
        <v>8.4</v>
      </c>
      <c r="V24" s="18">
        <v>6.7</v>
      </c>
      <c r="W24" s="18">
        <v>8.6999999999999993</v>
      </c>
      <c r="X24" s="18">
        <v>8.6</v>
      </c>
      <c r="Y24" s="18">
        <v>7.4</v>
      </c>
      <c r="Z24" s="18">
        <v>9.6999999999999993</v>
      </c>
      <c r="AA24" s="18">
        <v>7.9</v>
      </c>
      <c r="AB24" s="18">
        <v>8.3000000000000007</v>
      </c>
      <c r="AC24" s="18">
        <v>8.4</v>
      </c>
      <c r="AD24" s="18">
        <v>9.1</v>
      </c>
      <c r="AE24" s="18">
        <v>9.8000000000000007</v>
      </c>
      <c r="AF24" s="18">
        <v>5.8</v>
      </c>
      <c r="AG24" s="18">
        <v>5.8</v>
      </c>
      <c r="AH24" s="18">
        <v>7.1</v>
      </c>
      <c r="AI24" s="18">
        <v>8.9</v>
      </c>
      <c r="AJ24" s="18">
        <v>8.1999999999999993</v>
      </c>
      <c r="AK24" s="18">
        <v>8</v>
      </c>
      <c r="AL24" s="18">
        <v>6.4</v>
      </c>
      <c r="AM24" s="18">
        <v>6.1</v>
      </c>
      <c r="AN24" s="18">
        <v>5.8</v>
      </c>
      <c r="AO24" s="18">
        <v>7.6</v>
      </c>
      <c r="AP24" s="18">
        <v>8.3000000000000007</v>
      </c>
      <c r="AQ24" s="18">
        <v>7.9</v>
      </c>
      <c r="AR24" s="18">
        <v>6.3</v>
      </c>
      <c r="AS24" s="18">
        <v>8.1999999999999993</v>
      </c>
      <c r="AT24" s="18">
        <v>8</v>
      </c>
      <c r="AU24" s="18">
        <v>8.8000000000000007</v>
      </c>
      <c r="AV24" s="18">
        <v>8.1</v>
      </c>
      <c r="AW24" s="18">
        <v>7.9</v>
      </c>
      <c r="AX24" s="18" t="s">
        <v>67</v>
      </c>
      <c r="AY24" s="18" t="s">
        <v>67</v>
      </c>
      <c r="AZ24" s="18">
        <v>5.0999999999999996</v>
      </c>
      <c r="BA24" s="18">
        <v>7.4</v>
      </c>
      <c r="BB24" s="18">
        <v>6.1</v>
      </c>
      <c r="BC24" s="18">
        <v>9.6999999999999993</v>
      </c>
      <c r="BD24" s="18">
        <v>7.6</v>
      </c>
      <c r="BE24" s="18">
        <v>8.1999999999999993</v>
      </c>
      <c r="BF24" s="18">
        <v>8.5</v>
      </c>
      <c r="BG24" s="18">
        <v>7</v>
      </c>
      <c r="BH24" t="e">
        <f>VLOOKUP(B24,'66DCHT'!$C$10:$G$54,3,0)</f>
        <v>#N/A</v>
      </c>
    </row>
    <row r="25" spans="1:60" customFormat="1" ht="13.8" x14ac:dyDescent="0.25">
      <c r="A25" s="12">
        <v>20</v>
      </c>
      <c r="B25" s="13" t="s">
        <v>799</v>
      </c>
      <c r="C25" s="13"/>
      <c r="D25" s="13" t="s">
        <v>800</v>
      </c>
      <c r="E25" s="13" t="s">
        <v>798</v>
      </c>
      <c r="F25" s="14" t="s">
        <v>558</v>
      </c>
      <c r="G25" s="15">
        <v>127</v>
      </c>
      <c r="H25" s="15">
        <v>117</v>
      </c>
      <c r="I25" s="15">
        <v>114</v>
      </c>
      <c r="J25" s="16">
        <v>6.734188034188036</v>
      </c>
      <c r="K25" s="16">
        <v>2.5811965811965814</v>
      </c>
      <c r="L25" s="15">
        <v>3</v>
      </c>
      <c r="M25" s="15">
        <v>13</v>
      </c>
      <c r="N25" s="17">
        <v>0.10236220472440945</v>
      </c>
      <c r="O25" s="17" t="s">
        <v>151</v>
      </c>
      <c r="P25" s="18">
        <v>7.2</v>
      </c>
      <c r="Q25" s="18">
        <v>7.3</v>
      </c>
      <c r="R25" s="18">
        <v>7.1</v>
      </c>
      <c r="S25" s="18">
        <v>7.4</v>
      </c>
      <c r="T25" s="18">
        <v>7.2</v>
      </c>
      <c r="U25" s="18">
        <v>8.4</v>
      </c>
      <c r="V25" s="18">
        <v>7.4</v>
      </c>
      <c r="W25" s="18">
        <v>7</v>
      </c>
      <c r="X25" s="18">
        <v>8.5</v>
      </c>
      <c r="Y25" s="18">
        <v>7.6</v>
      </c>
      <c r="Z25" s="18">
        <v>7.7</v>
      </c>
      <c r="AA25" s="18">
        <v>8.1999999999999993</v>
      </c>
      <c r="AB25" s="18">
        <v>8.1</v>
      </c>
      <c r="AC25" s="18">
        <v>5.0999999999999996</v>
      </c>
      <c r="AD25" s="18">
        <v>9.6999999999999993</v>
      </c>
      <c r="AE25" s="18">
        <v>8.1999999999999993</v>
      </c>
      <c r="AF25" s="18">
        <v>4.2</v>
      </c>
      <c r="AG25" s="18">
        <v>6</v>
      </c>
      <c r="AH25" s="18">
        <v>7.1</v>
      </c>
      <c r="AI25" s="18">
        <v>6.8</v>
      </c>
      <c r="AJ25" s="18">
        <v>7.5</v>
      </c>
      <c r="AK25" s="18">
        <v>5.2</v>
      </c>
      <c r="AL25" s="18">
        <v>7.8</v>
      </c>
      <c r="AM25" s="18">
        <v>6.7</v>
      </c>
      <c r="AN25" s="18">
        <v>5.0999999999999996</v>
      </c>
      <c r="AO25" s="18">
        <v>6.1</v>
      </c>
      <c r="AP25" s="18">
        <v>7.1</v>
      </c>
      <c r="AQ25" s="18">
        <v>6</v>
      </c>
      <c r="AR25" s="18">
        <v>5.3</v>
      </c>
      <c r="AS25" s="18">
        <v>6.8</v>
      </c>
      <c r="AT25" s="18">
        <v>8.9</v>
      </c>
      <c r="AU25" s="18">
        <v>3.9</v>
      </c>
      <c r="AV25" s="18">
        <v>8.1999999999999993</v>
      </c>
      <c r="AW25" s="18">
        <v>5.0999999999999996</v>
      </c>
      <c r="AX25" s="18" t="s">
        <v>67</v>
      </c>
      <c r="AY25" s="18" t="s">
        <v>67</v>
      </c>
      <c r="AZ25" s="18">
        <v>6.3</v>
      </c>
      <c r="BA25" s="18">
        <v>7.3</v>
      </c>
      <c r="BB25" s="18">
        <v>4.9000000000000004</v>
      </c>
      <c r="BC25" s="18">
        <v>4.2</v>
      </c>
      <c r="BD25" s="18">
        <v>4.2</v>
      </c>
      <c r="BE25" s="18">
        <v>7.5</v>
      </c>
      <c r="BF25" s="18">
        <v>5.8</v>
      </c>
      <c r="BG25" s="18">
        <v>6.1</v>
      </c>
      <c r="BH25" t="e">
        <f>VLOOKUP(B25,'66DCHT'!$C$10:$G$54,3,0)</f>
        <v>#N/A</v>
      </c>
    </row>
    <row r="26" spans="1:60" customFormat="1" ht="13.8" x14ac:dyDescent="0.25">
      <c r="A26" s="12">
        <v>21</v>
      </c>
      <c r="B26" s="13" t="s">
        <v>801</v>
      </c>
      <c r="C26" s="13"/>
      <c r="D26" s="13" t="s">
        <v>167</v>
      </c>
      <c r="E26" s="13" t="s">
        <v>180</v>
      </c>
      <c r="F26" s="14">
        <v>35402</v>
      </c>
      <c r="G26" s="15">
        <v>127</v>
      </c>
      <c r="H26" s="15">
        <v>117</v>
      </c>
      <c r="I26" s="15">
        <v>111</v>
      </c>
      <c r="J26" s="16">
        <v>6.5555555555555554</v>
      </c>
      <c r="K26" s="16">
        <v>2.4316239316239314</v>
      </c>
      <c r="L26" s="15">
        <v>4</v>
      </c>
      <c r="M26" s="15">
        <v>16</v>
      </c>
      <c r="N26" s="17">
        <v>0.12598425196850394</v>
      </c>
      <c r="O26" s="17" t="s">
        <v>151</v>
      </c>
      <c r="P26" s="18">
        <v>5.0999999999999996</v>
      </c>
      <c r="Q26" s="18">
        <v>9.3000000000000007</v>
      </c>
      <c r="R26" s="18">
        <v>0</v>
      </c>
      <c r="S26" s="18">
        <v>7.2</v>
      </c>
      <c r="T26" s="18">
        <v>9.1999999999999993</v>
      </c>
      <c r="U26" s="18">
        <v>8.1999999999999993</v>
      </c>
      <c r="V26" s="18">
        <v>5.7</v>
      </c>
      <c r="W26" s="18">
        <v>9.5</v>
      </c>
      <c r="X26" s="18">
        <v>8.4</v>
      </c>
      <c r="Y26" s="18">
        <v>6.2</v>
      </c>
      <c r="Z26" s="18">
        <v>8.1999999999999993</v>
      </c>
      <c r="AA26" s="18">
        <v>7.6</v>
      </c>
      <c r="AB26" s="18">
        <v>6.9</v>
      </c>
      <c r="AC26" s="18">
        <v>6.3</v>
      </c>
      <c r="AD26" s="18">
        <v>9.9</v>
      </c>
      <c r="AE26" s="18">
        <v>10</v>
      </c>
      <c r="AF26" s="18">
        <v>9.1</v>
      </c>
      <c r="AG26" s="18">
        <v>6</v>
      </c>
      <c r="AH26" s="18">
        <v>10</v>
      </c>
      <c r="AI26" s="18">
        <v>8.6</v>
      </c>
      <c r="AJ26" s="18">
        <v>8.1999999999999993</v>
      </c>
      <c r="AK26" s="18">
        <v>7.3</v>
      </c>
      <c r="AL26" s="18">
        <v>4.0999999999999996</v>
      </c>
      <c r="AM26" s="18">
        <v>7.7</v>
      </c>
      <c r="AN26" s="18">
        <v>7.2</v>
      </c>
      <c r="AO26" s="18">
        <v>5.0999999999999996</v>
      </c>
      <c r="AP26" s="18">
        <v>7</v>
      </c>
      <c r="AQ26" s="18">
        <v>4.7</v>
      </c>
      <c r="AR26" s="18">
        <v>4.4000000000000004</v>
      </c>
      <c r="AS26" s="18">
        <v>5.5</v>
      </c>
      <c r="AT26" s="18">
        <v>6.8</v>
      </c>
      <c r="AU26" s="18">
        <v>4.4000000000000004</v>
      </c>
      <c r="AV26" s="18">
        <v>3.3</v>
      </c>
      <c r="AW26" s="18">
        <v>4.8</v>
      </c>
      <c r="AX26" s="18" t="s">
        <v>67</v>
      </c>
      <c r="AY26" s="18" t="s">
        <v>67</v>
      </c>
      <c r="AZ26" s="18">
        <v>5.2</v>
      </c>
      <c r="BA26" s="18">
        <v>4.5</v>
      </c>
      <c r="BB26" s="18">
        <v>6</v>
      </c>
      <c r="BC26" s="18">
        <v>5.7</v>
      </c>
      <c r="BD26" s="18">
        <v>4.5</v>
      </c>
      <c r="BE26" s="18">
        <v>5.8</v>
      </c>
      <c r="BF26" s="18">
        <v>4.7</v>
      </c>
      <c r="BG26" s="18">
        <v>5.4</v>
      </c>
      <c r="BH26" t="e">
        <f>VLOOKUP(B26,'66DCHT'!$C$10:$G$54,3,0)</f>
        <v>#N/A</v>
      </c>
    </row>
    <row r="27" spans="1:60" customFormat="1" ht="13.8" x14ac:dyDescent="0.25">
      <c r="A27" s="12">
        <v>22</v>
      </c>
      <c r="B27" s="13" t="s">
        <v>802</v>
      </c>
      <c r="C27" s="13"/>
      <c r="D27" s="13" t="s">
        <v>73</v>
      </c>
      <c r="E27" s="13" t="s">
        <v>238</v>
      </c>
      <c r="F27" s="14" t="s">
        <v>803</v>
      </c>
      <c r="G27" s="15">
        <v>127</v>
      </c>
      <c r="H27" s="15">
        <v>117</v>
      </c>
      <c r="I27" s="15">
        <v>114</v>
      </c>
      <c r="J27" s="16">
        <v>5.9170940170940165</v>
      </c>
      <c r="K27" s="16">
        <v>2.0854700854700856</v>
      </c>
      <c r="L27" s="15">
        <v>3</v>
      </c>
      <c r="M27" s="15">
        <v>13</v>
      </c>
      <c r="N27" s="17">
        <v>0.10236220472440945</v>
      </c>
      <c r="O27" s="17" t="s">
        <v>151</v>
      </c>
      <c r="P27" s="18">
        <v>6.2</v>
      </c>
      <c r="Q27" s="18">
        <v>5.4</v>
      </c>
      <c r="R27" s="18">
        <v>6.2</v>
      </c>
      <c r="S27" s="18">
        <v>6.7</v>
      </c>
      <c r="T27" s="18">
        <v>7.1</v>
      </c>
      <c r="U27" s="18">
        <v>7.6</v>
      </c>
      <c r="V27" s="18">
        <v>7.2</v>
      </c>
      <c r="W27" s="18">
        <v>4.7</v>
      </c>
      <c r="X27" s="18">
        <v>8.3000000000000007</v>
      </c>
      <c r="Y27" s="18">
        <v>6.7</v>
      </c>
      <c r="Z27" s="18">
        <v>4.2</v>
      </c>
      <c r="AA27" s="18">
        <v>6.5</v>
      </c>
      <c r="AB27" s="18">
        <v>7.1</v>
      </c>
      <c r="AC27" s="18">
        <v>5.4</v>
      </c>
      <c r="AD27" s="18">
        <v>6.7</v>
      </c>
      <c r="AE27" s="18">
        <v>8.8000000000000007</v>
      </c>
      <c r="AF27" s="18">
        <v>5</v>
      </c>
      <c r="AG27" s="18">
        <v>6.5</v>
      </c>
      <c r="AH27" s="18">
        <v>6.8</v>
      </c>
      <c r="AI27" s="18">
        <v>5</v>
      </c>
      <c r="AJ27" s="18">
        <v>7.5</v>
      </c>
      <c r="AK27" s="18">
        <v>4.5999999999999996</v>
      </c>
      <c r="AL27" s="18">
        <v>5.9</v>
      </c>
      <c r="AM27" s="18">
        <v>7</v>
      </c>
      <c r="AN27" s="18">
        <v>5.5</v>
      </c>
      <c r="AO27" s="18">
        <v>4.5</v>
      </c>
      <c r="AP27" s="18">
        <v>7.1</v>
      </c>
      <c r="AQ27" s="18">
        <v>5.5</v>
      </c>
      <c r="AR27" s="18">
        <v>4.2</v>
      </c>
      <c r="AS27" s="18">
        <v>5.6</v>
      </c>
      <c r="AT27" s="18">
        <v>6.6</v>
      </c>
      <c r="AU27" s="18">
        <v>7.2</v>
      </c>
      <c r="AV27" s="18">
        <v>7</v>
      </c>
      <c r="AW27" s="18">
        <v>2.9</v>
      </c>
      <c r="AX27" s="18" t="s">
        <v>67</v>
      </c>
      <c r="AY27" s="18" t="s">
        <v>67</v>
      </c>
      <c r="AZ27" s="18">
        <v>4.7</v>
      </c>
      <c r="BA27" s="18">
        <v>4.4000000000000004</v>
      </c>
      <c r="BB27" s="18">
        <v>4.0999999999999996</v>
      </c>
      <c r="BC27" s="18">
        <v>6.2</v>
      </c>
      <c r="BD27" s="18">
        <v>6.2</v>
      </c>
      <c r="BE27" s="18">
        <v>4</v>
      </c>
      <c r="BF27" s="18">
        <v>4</v>
      </c>
      <c r="BG27" s="18">
        <v>5.3</v>
      </c>
      <c r="BH27" t="e">
        <f>VLOOKUP(B27,'66DCHT'!$C$10:$G$54,3,0)</f>
        <v>#N/A</v>
      </c>
    </row>
    <row r="28" spans="1:60" customFormat="1" ht="13.8" x14ac:dyDescent="0.25">
      <c r="A28" s="12">
        <v>23</v>
      </c>
      <c r="B28" s="13" t="s">
        <v>804</v>
      </c>
      <c r="C28" s="13"/>
      <c r="D28" s="13" t="s">
        <v>109</v>
      </c>
      <c r="E28" s="13" t="s">
        <v>805</v>
      </c>
      <c r="F28" s="14" t="s">
        <v>806</v>
      </c>
      <c r="G28" s="15">
        <v>127</v>
      </c>
      <c r="H28" s="15">
        <v>117</v>
      </c>
      <c r="I28" s="15">
        <v>117</v>
      </c>
      <c r="J28" s="16">
        <v>7.3897435897435892</v>
      </c>
      <c r="K28" s="16">
        <v>2.9273504273504272</v>
      </c>
      <c r="L28" s="15">
        <v>2</v>
      </c>
      <c r="M28" s="15">
        <v>10</v>
      </c>
      <c r="N28" s="17">
        <v>7.874015748031496E-2</v>
      </c>
      <c r="O28" s="17" t="s">
        <v>151</v>
      </c>
      <c r="P28" s="18">
        <v>6.6</v>
      </c>
      <c r="Q28" s="18">
        <v>8.4</v>
      </c>
      <c r="R28" s="18">
        <v>7.7</v>
      </c>
      <c r="S28" s="18">
        <v>9.3000000000000007</v>
      </c>
      <c r="T28" s="18">
        <v>9.4</v>
      </c>
      <c r="U28" s="18">
        <v>8.6</v>
      </c>
      <c r="V28" s="18">
        <v>8.4</v>
      </c>
      <c r="W28" s="18">
        <v>9.6999999999999993</v>
      </c>
      <c r="X28" s="18">
        <v>8.6</v>
      </c>
      <c r="Y28" s="18">
        <v>8.4</v>
      </c>
      <c r="Z28" s="18">
        <v>8.4</v>
      </c>
      <c r="AA28" s="18">
        <v>8.6</v>
      </c>
      <c r="AB28" s="18">
        <v>8.3000000000000007</v>
      </c>
      <c r="AC28" s="18">
        <v>6.5</v>
      </c>
      <c r="AD28" s="18">
        <v>8.4</v>
      </c>
      <c r="AE28" s="18">
        <v>10</v>
      </c>
      <c r="AF28" s="18">
        <v>5.3</v>
      </c>
      <c r="AG28" s="18">
        <v>7.5</v>
      </c>
      <c r="AH28" s="18">
        <v>7.1</v>
      </c>
      <c r="AI28" s="18">
        <v>8.1</v>
      </c>
      <c r="AJ28" s="18">
        <v>7.7</v>
      </c>
      <c r="AK28" s="18">
        <v>6.6</v>
      </c>
      <c r="AL28" s="18">
        <v>6.4</v>
      </c>
      <c r="AM28" s="18">
        <v>6.1</v>
      </c>
      <c r="AN28" s="18">
        <v>4.4000000000000004</v>
      </c>
      <c r="AO28" s="18">
        <v>8</v>
      </c>
      <c r="AP28" s="18">
        <v>7.4</v>
      </c>
      <c r="AQ28" s="18">
        <v>7.9</v>
      </c>
      <c r="AR28" s="18">
        <v>7</v>
      </c>
      <c r="AS28" s="18">
        <v>8</v>
      </c>
      <c r="AT28" s="18">
        <v>7.9</v>
      </c>
      <c r="AU28" s="18">
        <v>7.7</v>
      </c>
      <c r="AV28" s="18">
        <v>4.5999999999999996</v>
      </c>
      <c r="AW28" s="18">
        <v>7.6</v>
      </c>
      <c r="AX28" s="18" t="s">
        <v>67</v>
      </c>
      <c r="AY28" s="18" t="s">
        <v>67</v>
      </c>
      <c r="AZ28" s="18">
        <v>4.2</v>
      </c>
      <c r="BA28" s="18">
        <v>6.6</v>
      </c>
      <c r="BB28" s="18">
        <v>4.5</v>
      </c>
      <c r="BC28" s="18">
        <v>8.1999999999999993</v>
      </c>
      <c r="BD28" s="18">
        <v>7.7</v>
      </c>
      <c r="BE28" s="18">
        <v>7.5</v>
      </c>
      <c r="BF28" s="18">
        <v>4.2</v>
      </c>
      <c r="BG28" s="18">
        <v>7.1</v>
      </c>
      <c r="BH28" t="e">
        <f>VLOOKUP(B28,'66DCHT'!$C$10:$G$54,3,0)</f>
        <v>#N/A</v>
      </c>
    </row>
    <row r="29" spans="1:60" customFormat="1" ht="13.8" x14ac:dyDescent="0.25">
      <c r="A29" s="12">
        <v>24</v>
      </c>
      <c r="B29" s="13" t="s">
        <v>807</v>
      </c>
      <c r="C29" s="13"/>
      <c r="D29" s="13" t="s">
        <v>340</v>
      </c>
      <c r="E29" s="13" t="s">
        <v>657</v>
      </c>
      <c r="F29" s="14">
        <v>35713</v>
      </c>
      <c r="G29" s="15">
        <v>127</v>
      </c>
      <c r="H29" s="15">
        <v>127</v>
      </c>
      <c r="I29" s="15">
        <v>113</v>
      </c>
      <c r="J29" s="16">
        <v>5.9763779527559056</v>
      </c>
      <c r="K29" s="16">
        <v>2.0354330708661417</v>
      </c>
      <c r="L29" s="15">
        <v>5</v>
      </c>
      <c r="M29" s="15">
        <v>14</v>
      </c>
      <c r="N29" s="17">
        <v>0.11023622047244094</v>
      </c>
      <c r="O29" s="17" t="s">
        <v>151</v>
      </c>
      <c r="P29" s="18">
        <v>4.4000000000000004</v>
      </c>
      <c r="Q29" s="18">
        <v>6.7</v>
      </c>
      <c r="R29" s="18">
        <v>3.9</v>
      </c>
      <c r="S29" s="18">
        <v>5.8</v>
      </c>
      <c r="T29" s="18">
        <v>7.5</v>
      </c>
      <c r="U29" s="18">
        <v>6.9</v>
      </c>
      <c r="V29" s="18">
        <v>8.5</v>
      </c>
      <c r="W29" s="18">
        <v>7.2</v>
      </c>
      <c r="X29" s="18">
        <v>6.9</v>
      </c>
      <c r="Y29" s="18">
        <v>8.1</v>
      </c>
      <c r="Z29" s="18">
        <v>4.3</v>
      </c>
      <c r="AA29" s="18">
        <v>7.7</v>
      </c>
      <c r="AB29" s="18">
        <v>7.2</v>
      </c>
      <c r="AC29" s="18">
        <v>4.3</v>
      </c>
      <c r="AD29" s="18">
        <v>6.6</v>
      </c>
      <c r="AE29" s="18">
        <v>8.4</v>
      </c>
      <c r="AF29" s="18">
        <v>7.1</v>
      </c>
      <c r="AG29" s="18">
        <v>8.1</v>
      </c>
      <c r="AH29" s="18">
        <v>4.8</v>
      </c>
      <c r="AI29" s="18">
        <v>6</v>
      </c>
      <c r="AJ29" s="18">
        <v>5.4</v>
      </c>
      <c r="AK29" s="18">
        <v>6.3</v>
      </c>
      <c r="AL29" s="18">
        <v>4.8</v>
      </c>
      <c r="AM29" s="18">
        <v>4.5</v>
      </c>
      <c r="AN29" s="18">
        <v>6.2</v>
      </c>
      <c r="AO29" s="18">
        <v>3.5</v>
      </c>
      <c r="AP29" s="18">
        <v>3</v>
      </c>
      <c r="AQ29" s="18">
        <v>4.2</v>
      </c>
      <c r="AR29" s="18">
        <v>4.5999999999999996</v>
      </c>
      <c r="AS29" s="18">
        <v>3.5</v>
      </c>
      <c r="AT29" s="18">
        <v>8</v>
      </c>
      <c r="AU29" s="18">
        <v>5.5</v>
      </c>
      <c r="AV29" s="18">
        <v>4.7</v>
      </c>
      <c r="AW29" s="18">
        <v>5.5</v>
      </c>
      <c r="AX29" s="18">
        <v>7.3</v>
      </c>
      <c r="AY29" s="18">
        <v>7.3</v>
      </c>
      <c r="AZ29" s="18">
        <v>4.2</v>
      </c>
      <c r="BA29" s="18">
        <v>4.0999999999999996</v>
      </c>
      <c r="BB29" s="18">
        <v>3.7</v>
      </c>
      <c r="BC29" s="18">
        <v>7.7</v>
      </c>
      <c r="BD29" s="18">
        <v>8.6999999999999993</v>
      </c>
      <c r="BE29" s="18">
        <v>5.2</v>
      </c>
      <c r="BF29" s="18">
        <v>4.5</v>
      </c>
      <c r="BG29" s="18">
        <v>5</v>
      </c>
      <c r="BH29" t="e">
        <f>VLOOKUP(B29,'66DCHT'!$C$10:$G$54,3,0)</f>
        <v>#N/A</v>
      </c>
    </row>
    <row r="30" spans="1:60" customFormat="1" ht="13.8" x14ac:dyDescent="0.25">
      <c r="A30" s="12">
        <v>25</v>
      </c>
      <c r="B30" s="13" t="s">
        <v>808</v>
      </c>
      <c r="C30" s="13"/>
      <c r="D30" s="13" t="s">
        <v>268</v>
      </c>
      <c r="E30" s="13" t="s">
        <v>809</v>
      </c>
      <c r="F30" s="14" t="s">
        <v>691</v>
      </c>
      <c r="G30" s="15">
        <v>127</v>
      </c>
      <c r="H30" s="15">
        <v>117</v>
      </c>
      <c r="I30" s="15">
        <v>117</v>
      </c>
      <c r="J30" s="16">
        <v>6.9649572649572651</v>
      </c>
      <c r="K30" s="16">
        <v>2.7264957264957266</v>
      </c>
      <c r="L30" s="15">
        <v>2</v>
      </c>
      <c r="M30" s="15">
        <v>10</v>
      </c>
      <c r="N30" s="17">
        <v>7.874015748031496E-2</v>
      </c>
      <c r="O30" s="17" t="s">
        <v>151</v>
      </c>
      <c r="P30" s="18">
        <v>5.8</v>
      </c>
      <c r="Q30" s="18">
        <v>7.4</v>
      </c>
      <c r="R30" s="18">
        <v>6.4</v>
      </c>
      <c r="S30" s="18">
        <v>7.4</v>
      </c>
      <c r="T30" s="18">
        <v>6.9</v>
      </c>
      <c r="U30" s="18">
        <v>7.6</v>
      </c>
      <c r="V30" s="18">
        <v>8.3000000000000007</v>
      </c>
      <c r="W30" s="18">
        <v>7.8</v>
      </c>
      <c r="X30" s="18">
        <v>8.6</v>
      </c>
      <c r="Y30" s="18">
        <v>7</v>
      </c>
      <c r="Z30" s="18">
        <v>6.5</v>
      </c>
      <c r="AA30" s="18">
        <v>8.1999999999999993</v>
      </c>
      <c r="AB30" s="18">
        <v>8.1999999999999993</v>
      </c>
      <c r="AC30" s="18">
        <v>6.5</v>
      </c>
      <c r="AD30" s="18">
        <v>8.1999999999999993</v>
      </c>
      <c r="AE30" s="18">
        <v>8.3000000000000007</v>
      </c>
      <c r="AF30" s="18">
        <v>5.2</v>
      </c>
      <c r="AG30" s="18">
        <v>4.4000000000000004</v>
      </c>
      <c r="AH30" s="18">
        <v>9</v>
      </c>
      <c r="AI30" s="18">
        <v>6.2</v>
      </c>
      <c r="AJ30" s="18">
        <v>9.1</v>
      </c>
      <c r="AK30" s="18">
        <v>9.3000000000000007</v>
      </c>
      <c r="AL30" s="18">
        <v>5.6</v>
      </c>
      <c r="AM30" s="18">
        <v>6.8</v>
      </c>
      <c r="AN30" s="18">
        <v>5.8</v>
      </c>
      <c r="AO30" s="18">
        <v>7.4</v>
      </c>
      <c r="AP30" s="18">
        <v>6</v>
      </c>
      <c r="AQ30" s="18">
        <v>6.3</v>
      </c>
      <c r="AR30" s="18">
        <v>6.1</v>
      </c>
      <c r="AS30" s="18">
        <v>8</v>
      </c>
      <c r="AT30" s="18">
        <v>8.3000000000000007</v>
      </c>
      <c r="AU30" s="18">
        <v>8.1999999999999993</v>
      </c>
      <c r="AV30" s="18">
        <v>4.5999999999999996</v>
      </c>
      <c r="AW30" s="18">
        <v>5.0999999999999996</v>
      </c>
      <c r="AX30" s="18" t="s">
        <v>67</v>
      </c>
      <c r="AY30" s="18" t="s">
        <v>67</v>
      </c>
      <c r="AZ30" s="18">
        <v>4.2</v>
      </c>
      <c r="BA30" s="18">
        <v>6.6</v>
      </c>
      <c r="BB30" s="18">
        <v>8.1999999999999993</v>
      </c>
      <c r="BC30" s="18">
        <v>7.3</v>
      </c>
      <c r="BD30" s="18">
        <v>5.4</v>
      </c>
      <c r="BE30" s="18">
        <v>6.5</v>
      </c>
      <c r="BF30" s="18">
        <v>6.4</v>
      </c>
      <c r="BG30" s="18">
        <v>7.9</v>
      </c>
      <c r="BH30" t="e">
        <f>VLOOKUP(B30,'66DCHT'!$C$10:$G$54,3,0)</f>
        <v>#N/A</v>
      </c>
    </row>
    <row r="31" spans="1:60" customFormat="1" ht="13.8" x14ac:dyDescent="0.25">
      <c r="A31" s="12">
        <v>26</v>
      </c>
      <c r="B31" s="13" t="s">
        <v>810</v>
      </c>
      <c r="C31" s="13"/>
      <c r="D31" s="13" t="s">
        <v>164</v>
      </c>
      <c r="E31" s="13" t="s">
        <v>431</v>
      </c>
      <c r="F31" s="14" t="s">
        <v>811</v>
      </c>
      <c r="G31" s="15">
        <v>127</v>
      </c>
      <c r="H31" s="15">
        <v>117</v>
      </c>
      <c r="I31" s="15">
        <v>104</v>
      </c>
      <c r="J31" s="16">
        <v>5.8290598290598279</v>
      </c>
      <c r="K31" s="16">
        <v>2.0341880341880341</v>
      </c>
      <c r="L31" s="15">
        <v>7</v>
      </c>
      <c r="M31" s="15">
        <v>23</v>
      </c>
      <c r="N31" s="17">
        <v>0.18110236220472442</v>
      </c>
      <c r="O31" s="17" t="s">
        <v>151</v>
      </c>
      <c r="P31" s="18">
        <v>5.5</v>
      </c>
      <c r="Q31" s="18">
        <v>7.5</v>
      </c>
      <c r="R31" s="18">
        <v>3.3</v>
      </c>
      <c r="S31" s="18">
        <v>5.0999999999999996</v>
      </c>
      <c r="T31" s="18">
        <v>7</v>
      </c>
      <c r="U31" s="18">
        <v>7</v>
      </c>
      <c r="V31" s="18">
        <v>7.9</v>
      </c>
      <c r="W31" s="18">
        <v>5</v>
      </c>
      <c r="X31" s="18">
        <v>7.9</v>
      </c>
      <c r="Y31" s="18">
        <v>7.5</v>
      </c>
      <c r="Z31" s="18">
        <v>8</v>
      </c>
      <c r="AA31" s="18">
        <v>5.8</v>
      </c>
      <c r="AB31" s="18">
        <v>7</v>
      </c>
      <c r="AC31" s="18">
        <v>6.2</v>
      </c>
      <c r="AD31" s="18">
        <v>7</v>
      </c>
      <c r="AE31" s="18">
        <v>8.6</v>
      </c>
      <c r="AF31" s="18">
        <v>4.9000000000000004</v>
      </c>
      <c r="AG31" s="18">
        <v>6.4</v>
      </c>
      <c r="AH31" s="18">
        <v>7.1</v>
      </c>
      <c r="AI31" s="18">
        <v>4.5999999999999996</v>
      </c>
      <c r="AJ31" s="18">
        <v>4</v>
      </c>
      <c r="AK31" s="18">
        <v>4.8</v>
      </c>
      <c r="AL31" s="18">
        <v>4.9000000000000004</v>
      </c>
      <c r="AM31" s="18">
        <v>5.9</v>
      </c>
      <c r="AN31" s="18">
        <v>4.8</v>
      </c>
      <c r="AO31" s="18">
        <v>5.5</v>
      </c>
      <c r="AP31" s="18">
        <v>5.4</v>
      </c>
      <c r="AQ31" s="18">
        <v>6.1</v>
      </c>
      <c r="AR31" s="18">
        <v>2.1</v>
      </c>
      <c r="AS31" s="18">
        <v>4.7</v>
      </c>
      <c r="AT31" s="18">
        <v>5.7</v>
      </c>
      <c r="AU31" s="18">
        <v>7</v>
      </c>
      <c r="AV31" s="18">
        <v>5.3</v>
      </c>
      <c r="AW31" s="18">
        <v>6.6</v>
      </c>
      <c r="AX31" s="18" t="s">
        <v>67</v>
      </c>
      <c r="AY31" s="18" t="s">
        <v>67</v>
      </c>
      <c r="AZ31" s="18">
        <v>7</v>
      </c>
      <c r="BA31" s="18">
        <v>6.5</v>
      </c>
      <c r="BB31" s="18">
        <v>2.4</v>
      </c>
      <c r="BC31" s="18">
        <v>3</v>
      </c>
      <c r="BD31" s="18">
        <v>5.8</v>
      </c>
      <c r="BE31" s="18">
        <v>7</v>
      </c>
      <c r="BF31" s="18">
        <v>5.5</v>
      </c>
      <c r="BG31" s="18">
        <v>1.3</v>
      </c>
      <c r="BH31" t="e">
        <f>VLOOKUP(B31,'66DCHT'!$C$10:$G$54,3,0)</f>
        <v>#N/A</v>
      </c>
    </row>
    <row r="32" spans="1:60" customFormat="1" ht="13.8" x14ac:dyDescent="0.25">
      <c r="A32" s="12">
        <v>27</v>
      </c>
      <c r="B32" s="13" t="s">
        <v>812</v>
      </c>
      <c r="C32" s="13"/>
      <c r="D32" s="13" t="s">
        <v>813</v>
      </c>
      <c r="E32" s="13" t="s">
        <v>383</v>
      </c>
      <c r="F32" s="14" t="s">
        <v>229</v>
      </c>
      <c r="G32" s="15">
        <v>127</v>
      </c>
      <c r="H32" s="15">
        <v>117</v>
      </c>
      <c r="I32" s="15">
        <v>117</v>
      </c>
      <c r="J32" s="16">
        <v>7.0769230769230766</v>
      </c>
      <c r="K32" s="16">
        <v>2.799145299145299</v>
      </c>
      <c r="L32" s="15">
        <v>2</v>
      </c>
      <c r="M32" s="15">
        <v>10</v>
      </c>
      <c r="N32" s="17">
        <v>7.874015748031496E-2</v>
      </c>
      <c r="O32" s="17" t="s">
        <v>151</v>
      </c>
      <c r="P32" s="18">
        <v>7.9</v>
      </c>
      <c r="Q32" s="18">
        <v>8.3000000000000007</v>
      </c>
      <c r="R32" s="18">
        <v>6.2</v>
      </c>
      <c r="S32" s="18">
        <v>7.7</v>
      </c>
      <c r="T32" s="18">
        <v>6.8</v>
      </c>
      <c r="U32" s="18">
        <v>8</v>
      </c>
      <c r="V32" s="18">
        <v>8.9</v>
      </c>
      <c r="W32" s="18">
        <v>9</v>
      </c>
      <c r="X32" s="18">
        <v>8.6</v>
      </c>
      <c r="Y32" s="18">
        <v>6.5</v>
      </c>
      <c r="Z32" s="18">
        <v>6.5</v>
      </c>
      <c r="AA32" s="18">
        <v>8.9</v>
      </c>
      <c r="AB32" s="18">
        <v>7.4</v>
      </c>
      <c r="AC32" s="18">
        <v>6.5</v>
      </c>
      <c r="AD32" s="18">
        <v>9</v>
      </c>
      <c r="AE32" s="18">
        <v>9.1</v>
      </c>
      <c r="AF32" s="18">
        <v>7</v>
      </c>
      <c r="AG32" s="18">
        <v>6.7</v>
      </c>
      <c r="AH32" s="18">
        <v>7.8</v>
      </c>
      <c r="AI32" s="18">
        <v>6.2</v>
      </c>
      <c r="AJ32" s="18">
        <v>6.3</v>
      </c>
      <c r="AK32" s="18">
        <v>7.9</v>
      </c>
      <c r="AL32" s="18">
        <v>7.4</v>
      </c>
      <c r="AM32" s="18">
        <v>8.1999999999999993</v>
      </c>
      <c r="AN32" s="18">
        <v>5.0999999999999996</v>
      </c>
      <c r="AO32" s="18">
        <v>6.1</v>
      </c>
      <c r="AP32" s="18">
        <v>7.8</v>
      </c>
      <c r="AQ32" s="18">
        <v>7.5</v>
      </c>
      <c r="AR32" s="18">
        <v>5.9</v>
      </c>
      <c r="AS32" s="18">
        <v>8.6</v>
      </c>
      <c r="AT32" s="18">
        <v>6.6</v>
      </c>
      <c r="AU32" s="18">
        <v>7.3</v>
      </c>
      <c r="AV32" s="18">
        <v>5.4</v>
      </c>
      <c r="AW32" s="18">
        <v>4.8</v>
      </c>
      <c r="AX32" s="18" t="s">
        <v>67</v>
      </c>
      <c r="AY32" s="18" t="s">
        <v>67</v>
      </c>
      <c r="AZ32" s="18">
        <v>5.8</v>
      </c>
      <c r="BA32" s="18">
        <v>5.2</v>
      </c>
      <c r="BB32" s="18">
        <v>8.9</v>
      </c>
      <c r="BC32" s="18">
        <v>6.9</v>
      </c>
      <c r="BD32" s="18">
        <v>4.3</v>
      </c>
      <c r="BE32" s="18">
        <v>6.3</v>
      </c>
      <c r="BF32" s="18">
        <v>5.0999999999999996</v>
      </c>
      <c r="BG32" s="18">
        <v>6.2</v>
      </c>
      <c r="BH32" t="e">
        <f>VLOOKUP(B32,'66DCHT'!$C$10:$G$54,3,0)</f>
        <v>#N/A</v>
      </c>
    </row>
    <row r="33" spans="1:60" customFormat="1" ht="13.8" x14ac:dyDescent="0.25">
      <c r="A33" s="12">
        <v>28</v>
      </c>
      <c r="B33" s="13" t="s">
        <v>814</v>
      </c>
      <c r="C33" s="13"/>
      <c r="D33" s="13" t="s">
        <v>815</v>
      </c>
      <c r="E33" s="13" t="s">
        <v>816</v>
      </c>
      <c r="F33" s="14" t="s">
        <v>342</v>
      </c>
      <c r="G33" s="15">
        <v>127</v>
      </c>
      <c r="H33" s="15">
        <v>117</v>
      </c>
      <c r="I33" s="15">
        <v>117</v>
      </c>
      <c r="J33" s="16">
        <v>7.5683760683760681</v>
      </c>
      <c r="K33" s="16">
        <v>3.1068376068376069</v>
      </c>
      <c r="L33" s="15">
        <v>2</v>
      </c>
      <c r="M33" s="15">
        <v>10</v>
      </c>
      <c r="N33" s="17">
        <v>7.874015748031496E-2</v>
      </c>
      <c r="O33" s="17" t="s">
        <v>151</v>
      </c>
      <c r="P33" s="18">
        <v>8</v>
      </c>
      <c r="Q33" s="18">
        <v>9.1</v>
      </c>
      <c r="R33" s="18">
        <v>8.4</v>
      </c>
      <c r="S33" s="18">
        <v>9.3000000000000007</v>
      </c>
      <c r="T33" s="18">
        <v>9</v>
      </c>
      <c r="U33" s="18">
        <v>9.1</v>
      </c>
      <c r="V33" s="18">
        <v>9.1</v>
      </c>
      <c r="W33" s="18">
        <v>9</v>
      </c>
      <c r="X33" s="18">
        <v>8.6</v>
      </c>
      <c r="Y33" s="18">
        <v>8.4</v>
      </c>
      <c r="Z33" s="18">
        <v>8.1999999999999993</v>
      </c>
      <c r="AA33" s="18">
        <v>7.9</v>
      </c>
      <c r="AB33" s="18">
        <v>8.3000000000000007</v>
      </c>
      <c r="AC33" s="18">
        <v>6.5</v>
      </c>
      <c r="AD33" s="18">
        <v>9.6</v>
      </c>
      <c r="AE33" s="18">
        <v>9</v>
      </c>
      <c r="AF33" s="18">
        <v>5.0999999999999996</v>
      </c>
      <c r="AG33" s="18">
        <v>6.5</v>
      </c>
      <c r="AH33" s="18">
        <v>5.7</v>
      </c>
      <c r="AI33" s="18">
        <v>8.1</v>
      </c>
      <c r="AJ33" s="18">
        <v>8.9</v>
      </c>
      <c r="AK33" s="18">
        <v>6</v>
      </c>
      <c r="AL33" s="18">
        <v>7.6</v>
      </c>
      <c r="AM33" s="18">
        <v>7.2</v>
      </c>
      <c r="AN33" s="18">
        <v>5.8</v>
      </c>
      <c r="AO33" s="18">
        <v>9</v>
      </c>
      <c r="AP33" s="18">
        <v>7.4</v>
      </c>
      <c r="AQ33" s="18">
        <v>8.1999999999999993</v>
      </c>
      <c r="AR33" s="18">
        <v>6.4</v>
      </c>
      <c r="AS33" s="18">
        <v>8.9</v>
      </c>
      <c r="AT33" s="18">
        <v>8.4</v>
      </c>
      <c r="AU33" s="18">
        <v>7.9</v>
      </c>
      <c r="AV33" s="18">
        <v>6.4</v>
      </c>
      <c r="AW33" s="18">
        <v>4.4000000000000004</v>
      </c>
      <c r="AX33" s="18" t="s">
        <v>67</v>
      </c>
      <c r="AY33" s="18" t="s">
        <v>67</v>
      </c>
      <c r="AZ33" s="18">
        <v>5.0999999999999996</v>
      </c>
      <c r="BA33" s="18">
        <v>7.3</v>
      </c>
      <c r="BB33" s="18">
        <v>6.1</v>
      </c>
      <c r="BC33" s="18">
        <v>6.2</v>
      </c>
      <c r="BD33" s="18">
        <v>7.3</v>
      </c>
      <c r="BE33" s="18">
        <v>8</v>
      </c>
      <c r="BF33" s="18">
        <v>8.1</v>
      </c>
      <c r="BG33" s="18">
        <v>4.0999999999999996</v>
      </c>
      <c r="BH33" t="e">
        <f>VLOOKUP(B33,'66DCHT'!$C$10:$G$54,3,0)</f>
        <v>#N/A</v>
      </c>
    </row>
    <row r="34" spans="1:60" customFormat="1" ht="13.8" x14ac:dyDescent="0.25">
      <c r="A34" s="12">
        <v>29</v>
      </c>
      <c r="B34" s="13" t="s">
        <v>817</v>
      </c>
      <c r="C34" s="13"/>
      <c r="D34" s="13" t="s">
        <v>818</v>
      </c>
      <c r="E34" s="13" t="s">
        <v>303</v>
      </c>
      <c r="F34" s="14" t="s">
        <v>819</v>
      </c>
      <c r="G34" s="15">
        <v>127</v>
      </c>
      <c r="H34" s="15">
        <v>117</v>
      </c>
      <c r="I34" s="15">
        <v>117</v>
      </c>
      <c r="J34" s="16">
        <v>6.6572649572649585</v>
      </c>
      <c r="K34" s="16">
        <v>2.5427350427350426</v>
      </c>
      <c r="L34" s="15">
        <v>2</v>
      </c>
      <c r="M34" s="15">
        <v>10</v>
      </c>
      <c r="N34" s="17">
        <v>7.874015748031496E-2</v>
      </c>
      <c r="O34" s="17" t="s">
        <v>151</v>
      </c>
      <c r="P34" s="18">
        <v>7.2</v>
      </c>
      <c r="Q34" s="18">
        <v>5.9</v>
      </c>
      <c r="R34" s="18">
        <v>7.2</v>
      </c>
      <c r="S34" s="18">
        <v>7.2</v>
      </c>
      <c r="T34" s="18">
        <v>6.8</v>
      </c>
      <c r="U34" s="18">
        <v>7.2</v>
      </c>
      <c r="V34" s="18">
        <v>7.5</v>
      </c>
      <c r="W34" s="18">
        <v>8.9</v>
      </c>
      <c r="X34" s="18">
        <v>8</v>
      </c>
      <c r="Y34" s="18">
        <v>7.9</v>
      </c>
      <c r="Z34" s="18">
        <v>6.5</v>
      </c>
      <c r="AA34" s="18">
        <v>8.1999999999999993</v>
      </c>
      <c r="AB34" s="18">
        <v>8.1</v>
      </c>
      <c r="AC34" s="18">
        <v>6.5</v>
      </c>
      <c r="AD34" s="18">
        <v>9.1</v>
      </c>
      <c r="AE34" s="18">
        <v>6.7</v>
      </c>
      <c r="AF34" s="18">
        <v>5.9</v>
      </c>
      <c r="AG34" s="18">
        <v>7.9</v>
      </c>
      <c r="AH34" s="18">
        <v>5.7</v>
      </c>
      <c r="AI34" s="18">
        <v>6.1</v>
      </c>
      <c r="AJ34" s="18">
        <v>5.4</v>
      </c>
      <c r="AK34" s="18">
        <v>9.5</v>
      </c>
      <c r="AL34" s="18">
        <v>6.2</v>
      </c>
      <c r="AM34" s="18">
        <v>4.7</v>
      </c>
      <c r="AN34" s="18">
        <v>4.4000000000000004</v>
      </c>
      <c r="AO34" s="18">
        <v>5.0999999999999996</v>
      </c>
      <c r="AP34" s="18">
        <v>6.5</v>
      </c>
      <c r="AQ34" s="18">
        <v>7.2</v>
      </c>
      <c r="AR34" s="18">
        <v>6.3</v>
      </c>
      <c r="AS34" s="18">
        <v>6.1</v>
      </c>
      <c r="AT34" s="18">
        <v>8.1</v>
      </c>
      <c r="AU34" s="18">
        <v>7.3</v>
      </c>
      <c r="AV34" s="18">
        <v>6.6</v>
      </c>
      <c r="AW34" s="18">
        <v>4.4000000000000004</v>
      </c>
      <c r="AX34" s="18" t="s">
        <v>67</v>
      </c>
      <c r="AY34" s="18" t="s">
        <v>67</v>
      </c>
      <c r="AZ34" s="18">
        <v>5.0999999999999996</v>
      </c>
      <c r="BA34" s="18">
        <v>4.5</v>
      </c>
      <c r="BB34" s="18">
        <v>8.6</v>
      </c>
      <c r="BC34" s="18">
        <v>6.1</v>
      </c>
      <c r="BD34" s="18">
        <v>5.0999999999999996</v>
      </c>
      <c r="BE34" s="18">
        <v>5.9</v>
      </c>
      <c r="BF34" s="18">
        <v>5.3</v>
      </c>
      <c r="BG34" s="18">
        <v>6.1</v>
      </c>
      <c r="BH34" t="e">
        <f>VLOOKUP(B34,'66DCHT'!$C$10:$G$54,3,0)</f>
        <v>#N/A</v>
      </c>
    </row>
    <row r="35" spans="1:60" customFormat="1" ht="13.8" x14ac:dyDescent="0.25">
      <c r="A35" s="12">
        <v>30</v>
      </c>
      <c r="B35" s="13" t="s">
        <v>820</v>
      </c>
      <c r="C35" s="13"/>
      <c r="D35" s="13" t="s">
        <v>116</v>
      </c>
      <c r="E35" s="13" t="s">
        <v>821</v>
      </c>
      <c r="F35" s="14">
        <v>35405</v>
      </c>
      <c r="G35" s="15">
        <v>127</v>
      </c>
      <c r="H35" s="15">
        <v>115</v>
      </c>
      <c r="I35" s="15">
        <v>109</v>
      </c>
      <c r="J35" s="16">
        <v>6.5208695652173905</v>
      </c>
      <c r="K35" s="16">
        <v>2.4956521739130433</v>
      </c>
      <c r="L35" s="15">
        <v>5</v>
      </c>
      <c r="M35" s="15">
        <v>18</v>
      </c>
      <c r="N35" s="17">
        <v>0.14173228346456693</v>
      </c>
      <c r="O35" s="17" t="s">
        <v>151</v>
      </c>
      <c r="P35" s="18">
        <v>6.2</v>
      </c>
      <c r="Q35" s="18">
        <v>7.2</v>
      </c>
      <c r="R35" s="18">
        <v>5.6</v>
      </c>
      <c r="S35" s="18">
        <v>4.8</v>
      </c>
      <c r="T35" s="18">
        <v>7</v>
      </c>
      <c r="U35" s="18">
        <v>7.1</v>
      </c>
      <c r="V35" s="18">
        <v>8.8000000000000007</v>
      </c>
      <c r="W35" s="18">
        <v>7.4</v>
      </c>
      <c r="X35" s="18">
        <v>7.9</v>
      </c>
      <c r="Y35" s="18">
        <v>6.8</v>
      </c>
      <c r="Z35" s="18">
        <v>5.7</v>
      </c>
      <c r="AA35" s="18">
        <v>3.8</v>
      </c>
      <c r="AB35" s="18">
        <v>6.7</v>
      </c>
      <c r="AC35" s="18">
        <v>5.6</v>
      </c>
      <c r="AD35" s="18">
        <v>8.9</v>
      </c>
      <c r="AE35" s="18">
        <v>0</v>
      </c>
      <c r="AF35" s="18">
        <v>5.9</v>
      </c>
      <c r="AG35" s="18">
        <v>7.2</v>
      </c>
      <c r="AH35" s="18">
        <v>8.6</v>
      </c>
      <c r="AI35" s="18">
        <v>6.7</v>
      </c>
      <c r="AJ35" s="18">
        <v>4.5999999999999996</v>
      </c>
      <c r="AK35" s="18" t="s">
        <v>67</v>
      </c>
      <c r="AL35" s="18">
        <v>6</v>
      </c>
      <c r="AM35" s="18">
        <v>8.1999999999999993</v>
      </c>
      <c r="AN35" s="18">
        <v>5.0999999999999996</v>
      </c>
      <c r="AO35" s="18">
        <v>6</v>
      </c>
      <c r="AP35" s="18">
        <v>6.7</v>
      </c>
      <c r="AQ35" s="18">
        <v>9.1999999999999993</v>
      </c>
      <c r="AR35" s="18">
        <v>5.9</v>
      </c>
      <c r="AS35" s="18">
        <v>6.4</v>
      </c>
      <c r="AT35" s="18">
        <v>8.1</v>
      </c>
      <c r="AU35" s="18">
        <v>6.4</v>
      </c>
      <c r="AV35" s="18">
        <v>5.9</v>
      </c>
      <c r="AW35" s="18">
        <v>7.1</v>
      </c>
      <c r="AX35" s="18" t="s">
        <v>67</v>
      </c>
      <c r="AY35" s="18" t="s">
        <v>67</v>
      </c>
      <c r="AZ35" s="18">
        <v>8.6</v>
      </c>
      <c r="BA35" s="18">
        <v>7.6</v>
      </c>
      <c r="BB35" s="18">
        <v>4.5</v>
      </c>
      <c r="BC35" s="18">
        <v>5.4</v>
      </c>
      <c r="BD35" s="18">
        <v>5.8</v>
      </c>
      <c r="BE35" s="18">
        <v>7.7</v>
      </c>
      <c r="BF35" s="18">
        <v>6.9</v>
      </c>
      <c r="BG35" s="18">
        <v>6.8</v>
      </c>
      <c r="BH35" t="e">
        <f>VLOOKUP(B35,'66DCHT'!$C$10:$G$54,3,0)</f>
        <v>#N/A</v>
      </c>
    </row>
    <row r="36" spans="1:60" customFormat="1" ht="13.8" x14ac:dyDescent="0.25">
      <c r="A36" s="12">
        <v>31</v>
      </c>
      <c r="B36" s="13" t="s">
        <v>822</v>
      </c>
      <c r="C36" s="13"/>
      <c r="D36" s="13" t="s">
        <v>823</v>
      </c>
      <c r="E36" s="13" t="s">
        <v>256</v>
      </c>
      <c r="F36" s="14" t="s">
        <v>207</v>
      </c>
      <c r="G36" s="15">
        <v>127</v>
      </c>
      <c r="H36" s="15">
        <v>117</v>
      </c>
      <c r="I36" s="15">
        <v>108</v>
      </c>
      <c r="J36" s="16">
        <v>6.0632478632478612</v>
      </c>
      <c r="K36" s="16">
        <v>2.2179487179487181</v>
      </c>
      <c r="L36" s="15">
        <v>5</v>
      </c>
      <c r="M36" s="15">
        <v>19</v>
      </c>
      <c r="N36" s="17">
        <v>0.14960629921259844</v>
      </c>
      <c r="O36" s="17" t="s">
        <v>151</v>
      </c>
      <c r="P36" s="18">
        <v>5.5</v>
      </c>
      <c r="Q36" s="18">
        <v>8.1</v>
      </c>
      <c r="R36" s="18">
        <v>1.2</v>
      </c>
      <c r="S36" s="18">
        <v>7.4</v>
      </c>
      <c r="T36" s="18">
        <v>7.8</v>
      </c>
      <c r="U36" s="18">
        <v>6</v>
      </c>
      <c r="V36" s="18">
        <v>8.6999999999999993</v>
      </c>
      <c r="W36" s="18">
        <v>6.2</v>
      </c>
      <c r="X36" s="18">
        <v>8</v>
      </c>
      <c r="Y36" s="18">
        <v>7</v>
      </c>
      <c r="Z36" s="18">
        <v>5.7</v>
      </c>
      <c r="AA36" s="18">
        <v>7.2</v>
      </c>
      <c r="AB36" s="18">
        <v>7.2</v>
      </c>
      <c r="AC36" s="18">
        <v>5.5</v>
      </c>
      <c r="AD36" s="18">
        <v>7.6</v>
      </c>
      <c r="AE36" s="18">
        <v>8.8000000000000007</v>
      </c>
      <c r="AF36" s="18">
        <v>6.3</v>
      </c>
      <c r="AG36" s="18">
        <v>7.1</v>
      </c>
      <c r="AH36" s="18">
        <v>8.5</v>
      </c>
      <c r="AI36" s="18">
        <v>4.5999999999999996</v>
      </c>
      <c r="AJ36" s="18">
        <v>6.1</v>
      </c>
      <c r="AK36" s="18">
        <v>8.1999999999999993</v>
      </c>
      <c r="AL36" s="18">
        <v>4.9000000000000004</v>
      </c>
      <c r="AM36" s="18">
        <v>5.3</v>
      </c>
      <c r="AN36" s="18">
        <v>4.4000000000000004</v>
      </c>
      <c r="AO36" s="18">
        <v>6.4</v>
      </c>
      <c r="AP36" s="18">
        <v>5.9</v>
      </c>
      <c r="AQ36" s="18">
        <v>6.3</v>
      </c>
      <c r="AR36" s="18">
        <v>5.4</v>
      </c>
      <c r="AS36" s="18">
        <v>5.7</v>
      </c>
      <c r="AT36" s="18">
        <v>6.6</v>
      </c>
      <c r="AU36" s="18">
        <v>3.4</v>
      </c>
      <c r="AV36" s="18">
        <v>3</v>
      </c>
      <c r="AW36" s="18">
        <v>6.9</v>
      </c>
      <c r="AX36" s="18" t="s">
        <v>67</v>
      </c>
      <c r="AY36" s="18" t="s">
        <v>67</v>
      </c>
      <c r="AZ36" s="18">
        <v>5.5</v>
      </c>
      <c r="BA36" s="18">
        <v>6.3</v>
      </c>
      <c r="BB36" s="18">
        <v>4.2</v>
      </c>
      <c r="BC36" s="18">
        <v>4.2</v>
      </c>
      <c r="BD36" s="18">
        <v>4</v>
      </c>
      <c r="BE36" s="18">
        <v>5.6</v>
      </c>
      <c r="BF36" s="18">
        <v>7.9</v>
      </c>
      <c r="BG36" s="18">
        <v>4.0999999999999996</v>
      </c>
      <c r="BH36" t="e">
        <f>VLOOKUP(B36,'66DCHT'!$C$10:$G$54,3,0)</f>
        <v>#N/A</v>
      </c>
    </row>
    <row r="37" spans="1:60" customFormat="1" ht="13.8" x14ac:dyDescent="0.25">
      <c r="A37" s="12">
        <v>32</v>
      </c>
      <c r="B37" s="13" t="s">
        <v>824</v>
      </c>
      <c r="C37" s="13"/>
      <c r="D37" s="13" t="s">
        <v>80</v>
      </c>
      <c r="E37" s="13" t="s">
        <v>314</v>
      </c>
      <c r="F37" s="14" t="s">
        <v>825</v>
      </c>
      <c r="G37" s="15">
        <v>127</v>
      </c>
      <c r="H37" s="15">
        <v>117</v>
      </c>
      <c r="I37" s="15">
        <v>117</v>
      </c>
      <c r="J37" s="16">
        <v>6.7111111111111095</v>
      </c>
      <c r="K37" s="16">
        <v>2.5897435897435899</v>
      </c>
      <c r="L37" s="15">
        <v>2</v>
      </c>
      <c r="M37" s="15">
        <v>10</v>
      </c>
      <c r="N37" s="17">
        <v>7.874015748031496E-2</v>
      </c>
      <c r="O37" s="17" t="s">
        <v>151</v>
      </c>
      <c r="P37" s="18">
        <v>7</v>
      </c>
      <c r="Q37" s="18">
        <v>5.8</v>
      </c>
      <c r="R37" s="18">
        <v>6.3</v>
      </c>
      <c r="S37" s="18">
        <v>7.8</v>
      </c>
      <c r="T37" s="18">
        <v>6.6</v>
      </c>
      <c r="U37" s="18">
        <v>7.8</v>
      </c>
      <c r="V37" s="18">
        <v>8.9</v>
      </c>
      <c r="W37" s="18">
        <v>6.2</v>
      </c>
      <c r="X37" s="18">
        <v>8</v>
      </c>
      <c r="Y37" s="18">
        <v>7</v>
      </c>
      <c r="Z37" s="18">
        <v>6</v>
      </c>
      <c r="AA37" s="18">
        <v>8.4</v>
      </c>
      <c r="AB37" s="18">
        <v>7.5</v>
      </c>
      <c r="AC37" s="18">
        <v>5.7</v>
      </c>
      <c r="AD37" s="18">
        <v>8</v>
      </c>
      <c r="AE37" s="18">
        <v>7.9</v>
      </c>
      <c r="AF37" s="18">
        <v>4.8</v>
      </c>
      <c r="AG37" s="18">
        <v>6.6</v>
      </c>
      <c r="AH37" s="18">
        <v>6.9</v>
      </c>
      <c r="AI37" s="18">
        <v>8.1</v>
      </c>
      <c r="AJ37" s="18">
        <v>5.4</v>
      </c>
      <c r="AK37" s="18">
        <v>7.2</v>
      </c>
      <c r="AL37" s="18">
        <v>6.2</v>
      </c>
      <c r="AM37" s="18">
        <v>5.8</v>
      </c>
      <c r="AN37" s="18">
        <v>6.9</v>
      </c>
      <c r="AO37" s="18">
        <v>4.4000000000000004</v>
      </c>
      <c r="AP37" s="18">
        <v>9</v>
      </c>
      <c r="AQ37" s="18">
        <v>5</v>
      </c>
      <c r="AR37" s="18">
        <v>4.9000000000000004</v>
      </c>
      <c r="AS37" s="18">
        <v>7.4</v>
      </c>
      <c r="AT37" s="18">
        <v>8</v>
      </c>
      <c r="AU37" s="18">
        <v>6.6</v>
      </c>
      <c r="AV37" s="18">
        <v>6.1</v>
      </c>
      <c r="AW37" s="18">
        <v>5.5</v>
      </c>
      <c r="AX37" s="18" t="s">
        <v>67</v>
      </c>
      <c r="AY37" s="18" t="s">
        <v>67</v>
      </c>
      <c r="AZ37" s="18">
        <v>5</v>
      </c>
      <c r="BA37" s="18">
        <v>7.2</v>
      </c>
      <c r="BB37" s="18">
        <v>8</v>
      </c>
      <c r="BC37" s="18">
        <v>8.9</v>
      </c>
      <c r="BD37" s="18">
        <v>6</v>
      </c>
      <c r="BE37" s="18">
        <v>5.3</v>
      </c>
      <c r="BF37" s="18">
        <v>4.7</v>
      </c>
      <c r="BG37" s="18">
        <v>7.3</v>
      </c>
      <c r="BH37" t="e">
        <f>VLOOKUP(B37,'66DCHT'!$C$10:$G$54,3,0)</f>
        <v>#N/A</v>
      </c>
    </row>
    <row r="38" spans="1:60" customFormat="1" ht="13.8" x14ac:dyDescent="0.25">
      <c r="A38" s="12">
        <v>33</v>
      </c>
      <c r="B38" s="13" t="s">
        <v>826</v>
      </c>
      <c r="C38" s="13"/>
      <c r="D38" s="13" t="s">
        <v>539</v>
      </c>
      <c r="E38" s="13" t="s">
        <v>199</v>
      </c>
      <c r="F38" s="14" t="s">
        <v>827</v>
      </c>
      <c r="G38" s="15">
        <v>127</v>
      </c>
      <c r="H38" s="15">
        <v>117</v>
      </c>
      <c r="I38" s="15">
        <v>114</v>
      </c>
      <c r="J38" s="16">
        <v>6.5769230769230766</v>
      </c>
      <c r="K38" s="16">
        <v>2.4188034188034186</v>
      </c>
      <c r="L38" s="15">
        <v>3</v>
      </c>
      <c r="M38" s="15">
        <v>13</v>
      </c>
      <c r="N38" s="17">
        <v>0.10236220472440945</v>
      </c>
      <c r="O38" s="17" t="s">
        <v>151</v>
      </c>
      <c r="P38" s="18">
        <v>7.3</v>
      </c>
      <c r="Q38" s="18">
        <v>6.5</v>
      </c>
      <c r="R38" s="18">
        <v>7.6</v>
      </c>
      <c r="S38" s="18">
        <v>7.6</v>
      </c>
      <c r="T38" s="18">
        <v>7.8</v>
      </c>
      <c r="U38" s="18">
        <v>6.6</v>
      </c>
      <c r="V38" s="18">
        <v>8.9</v>
      </c>
      <c r="W38" s="18">
        <v>8.3000000000000007</v>
      </c>
      <c r="X38" s="18">
        <v>8.1999999999999993</v>
      </c>
      <c r="Y38" s="18">
        <v>8.3000000000000007</v>
      </c>
      <c r="Z38" s="18">
        <v>3.7</v>
      </c>
      <c r="AA38" s="18">
        <v>8.1999999999999993</v>
      </c>
      <c r="AB38" s="18">
        <v>7.6</v>
      </c>
      <c r="AC38" s="18">
        <v>6.5</v>
      </c>
      <c r="AD38" s="18">
        <v>8.6999999999999993</v>
      </c>
      <c r="AE38" s="18">
        <v>6.7</v>
      </c>
      <c r="AF38" s="18">
        <v>5.2</v>
      </c>
      <c r="AG38" s="18">
        <v>4.5999999999999996</v>
      </c>
      <c r="AH38" s="18">
        <v>4.9000000000000004</v>
      </c>
      <c r="AI38" s="18">
        <v>7.4</v>
      </c>
      <c r="AJ38" s="18">
        <v>5.4</v>
      </c>
      <c r="AK38" s="18">
        <v>7.3</v>
      </c>
      <c r="AL38" s="18">
        <v>5.0999999999999996</v>
      </c>
      <c r="AM38" s="18">
        <v>6.8</v>
      </c>
      <c r="AN38" s="18">
        <v>5.0999999999999996</v>
      </c>
      <c r="AO38" s="18">
        <v>5.2</v>
      </c>
      <c r="AP38" s="18">
        <v>6.9</v>
      </c>
      <c r="AQ38" s="18">
        <v>8.1999999999999993</v>
      </c>
      <c r="AR38" s="18">
        <v>5.2</v>
      </c>
      <c r="AS38" s="18">
        <v>4.7</v>
      </c>
      <c r="AT38" s="18">
        <v>8.8000000000000007</v>
      </c>
      <c r="AU38" s="18">
        <v>8.1</v>
      </c>
      <c r="AV38" s="18">
        <v>4.5</v>
      </c>
      <c r="AW38" s="18">
        <v>6.5</v>
      </c>
      <c r="AX38" s="18" t="s">
        <v>67</v>
      </c>
      <c r="AY38" s="18" t="s">
        <v>67</v>
      </c>
      <c r="AZ38" s="18">
        <v>5.0999999999999996</v>
      </c>
      <c r="BA38" s="18">
        <v>7.3</v>
      </c>
      <c r="BB38" s="18">
        <v>6.5</v>
      </c>
      <c r="BC38" s="18">
        <v>5.2</v>
      </c>
      <c r="BD38" s="18">
        <v>4.3</v>
      </c>
      <c r="BE38" s="18">
        <v>5.6</v>
      </c>
      <c r="BF38" s="18">
        <v>5.5</v>
      </c>
      <c r="BG38" s="18">
        <v>6.7</v>
      </c>
      <c r="BH38" t="e">
        <f>VLOOKUP(B38,'66DCHT'!$C$10:$G$54,3,0)</f>
        <v>#N/A</v>
      </c>
    </row>
    <row r="39" spans="1:60" customFormat="1" ht="13.8" x14ac:dyDescent="0.25">
      <c r="A39" s="12">
        <v>34</v>
      </c>
      <c r="B39" s="13" t="s">
        <v>828</v>
      </c>
      <c r="C39" s="13"/>
      <c r="D39" s="13" t="s">
        <v>766</v>
      </c>
      <c r="E39" s="13" t="s">
        <v>325</v>
      </c>
      <c r="F39" s="14">
        <v>34374</v>
      </c>
      <c r="G39" s="15">
        <v>127</v>
      </c>
      <c r="H39" s="15">
        <v>117</v>
      </c>
      <c r="I39" s="15">
        <v>114</v>
      </c>
      <c r="J39" s="16">
        <v>6.3606837606837612</v>
      </c>
      <c r="K39" s="16">
        <v>2.3034188034188032</v>
      </c>
      <c r="L39" s="15">
        <v>3</v>
      </c>
      <c r="M39" s="15">
        <v>13</v>
      </c>
      <c r="N39" s="17">
        <v>0.10236220472440945</v>
      </c>
      <c r="O39" s="17" t="s">
        <v>151</v>
      </c>
      <c r="P39" s="18">
        <v>5.9</v>
      </c>
      <c r="Q39" s="18">
        <v>7.2</v>
      </c>
      <c r="R39" s="18">
        <v>6.6</v>
      </c>
      <c r="S39" s="18">
        <v>7.6</v>
      </c>
      <c r="T39" s="18">
        <v>8.3000000000000007</v>
      </c>
      <c r="U39" s="18">
        <v>4.9000000000000004</v>
      </c>
      <c r="V39" s="18">
        <v>8.4</v>
      </c>
      <c r="W39" s="18">
        <v>6</v>
      </c>
      <c r="X39" s="18">
        <v>8.9</v>
      </c>
      <c r="Y39" s="18">
        <v>8.1999999999999993</v>
      </c>
      <c r="Z39" s="18">
        <v>4.4000000000000004</v>
      </c>
      <c r="AA39" s="18">
        <v>9.3000000000000007</v>
      </c>
      <c r="AB39" s="18">
        <v>8</v>
      </c>
      <c r="AC39" s="18">
        <v>7.6</v>
      </c>
      <c r="AD39" s="18">
        <v>7.4</v>
      </c>
      <c r="AE39" s="18">
        <v>6.9</v>
      </c>
      <c r="AF39" s="18">
        <v>5</v>
      </c>
      <c r="AG39" s="18">
        <v>3.4</v>
      </c>
      <c r="AH39" s="18">
        <v>7.1</v>
      </c>
      <c r="AI39" s="18">
        <v>5.7</v>
      </c>
      <c r="AJ39" s="18">
        <v>4.7</v>
      </c>
      <c r="AK39" s="18">
        <v>6.8</v>
      </c>
      <c r="AL39" s="18">
        <v>8.3000000000000007</v>
      </c>
      <c r="AM39" s="18">
        <v>5.9</v>
      </c>
      <c r="AN39" s="18">
        <v>5.0999999999999996</v>
      </c>
      <c r="AO39" s="18">
        <v>7.8</v>
      </c>
      <c r="AP39" s="18">
        <v>4.9000000000000004</v>
      </c>
      <c r="AQ39" s="18">
        <v>6.3</v>
      </c>
      <c r="AR39" s="18">
        <v>5.6</v>
      </c>
      <c r="AS39" s="18">
        <v>5.5</v>
      </c>
      <c r="AT39" s="18">
        <v>6.4</v>
      </c>
      <c r="AU39" s="18">
        <v>7.1</v>
      </c>
      <c r="AV39" s="18">
        <v>4.9000000000000004</v>
      </c>
      <c r="AW39" s="18">
        <v>5.5</v>
      </c>
      <c r="AX39" s="18" t="s">
        <v>67</v>
      </c>
      <c r="AY39" s="18" t="s">
        <v>67</v>
      </c>
      <c r="AZ39" s="18">
        <v>4.0999999999999996</v>
      </c>
      <c r="BA39" s="18">
        <v>5.6</v>
      </c>
      <c r="BB39" s="18">
        <v>4.5999999999999996</v>
      </c>
      <c r="BC39" s="18">
        <v>7.9</v>
      </c>
      <c r="BD39" s="18">
        <v>5.9</v>
      </c>
      <c r="BE39" s="18">
        <v>6.6</v>
      </c>
      <c r="BF39" s="18">
        <v>4.0999999999999996</v>
      </c>
      <c r="BG39" s="18">
        <v>5.9</v>
      </c>
      <c r="BH39" t="e">
        <f>VLOOKUP(B39,'66DCHT'!$C$10:$G$54,3,0)</f>
        <v>#N/A</v>
      </c>
    </row>
    <row r="40" spans="1:60" customFormat="1" ht="13.8" x14ac:dyDescent="0.25">
      <c r="A40" s="12">
        <v>35</v>
      </c>
      <c r="B40" s="13" t="s">
        <v>829</v>
      </c>
      <c r="C40" s="13"/>
      <c r="D40" s="13" t="s">
        <v>830</v>
      </c>
      <c r="E40" s="13" t="s">
        <v>124</v>
      </c>
      <c r="F40" s="14">
        <v>35591</v>
      </c>
      <c r="G40" s="15">
        <v>127</v>
      </c>
      <c r="H40" s="15">
        <v>114</v>
      </c>
      <c r="I40" s="15">
        <v>88</v>
      </c>
      <c r="J40" s="16">
        <v>4.9710526315789485</v>
      </c>
      <c r="K40" s="16">
        <v>1.618421052631579</v>
      </c>
      <c r="L40" s="15">
        <v>13</v>
      </c>
      <c r="M40" s="15">
        <v>39</v>
      </c>
      <c r="N40" s="17">
        <v>0.30708661417322836</v>
      </c>
      <c r="O40" s="17" t="s">
        <v>151</v>
      </c>
      <c r="P40" s="18">
        <v>5.8</v>
      </c>
      <c r="Q40" s="18">
        <v>5.3</v>
      </c>
      <c r="R40" s="18">
        <v>1.1000000000000001</v>
      </c>
      <c r="S40" s="18">
        <v>2.2999999999999998</v>
      </c>
      <c r="T40" s="18">
        <v>7.2</v>
      </c>
      <c r="U40" s="18">
        <v>4.9000000000000004</v>
      </c>
      <c r="V40" s="18">
        <v>8.8000000000000007</v>
      </c>
      <c r="W40" s="18">
        <v>1.8</v>
      </c>
      <c r="X40" s="18">
        <v>6</v>
      </c>
      <c r="Y40" s="18">
        <v>6.1</v>
      </c>
      <c r="Z40" s="18">
        <v>1.6</v>
      </c>
      <c r="AA40" s="18">
        <v>2.4</v>
      </c>
      <c r="AB40" s="18">
        <v>7.1</v>
      </c>
      <c r="AC40" s="18">
        <v>6.1</v>
      </c>
      <c r="AD40" s="18">
        <v>1.7</v>
      </c>
      <c r="AE40" s="18">
        <v>0</v>
      </c>
      <c r="AF40" s="18">
        <v>4.8</v>
      </c>
      <c r="AG40" s="18">
        <v>5.7</v>
      </c>
      <c r="AH40" s="18">
        <v>7.9</v>
      </c>
      <c r="AI40" s="18">
        <v>8.1</v>
      </c>
      <c r="AJ40" s="18">
        <v>2.8</v>
      </c>
      <c r="AK40" s="18">
        <v>8.9</v>
      </c>
      <c r="AL40" s="18">
        <v>7.4</v>
      </c>
      <c r="AM40" s="18">
        <v>5.6</v>
      </c>
      <c r="AN40" s="18">
        <v>4.7</v>
      </c>
      <c r="AO40" s="18">
        <v>4.2</v>
      </c>
      <c r="AP40" s="18">
        <v>5.3</v>
      </c>
      <c r="AQ40" s="18">
        <v>0</v>
      </c>
      <c r="AR40" s="18">
        <v>5</v>
      </c>
      <c r="AS40" s="18">
        <v>5.0999999999999996</v>
      </c>
      <c r="AT40" s="18">
        <v>5.5</v>
      </c>
      <c r="AU40" s="18">
        <v>5.2</v>
      </c>
      <c r="AV40" s="18">
        <v>7.3</v>
      </c>
      <c r="AW40" s="18">
        <v>4</v>
      </c>
      <c r="AX40" s="18" t="s">
        <v>67</v>
      </c>
      <c r="AY40" s="18" t="s">
        <v>67</v>
      </c>
      <c r="AZ40" s="18" t="s">
        <v>67</v>
      </c>
      <c r="BA40" s="18">
        <v>4.0999999999999996</v>
      </c>
      <c r="BB40" s="18">
        <v>7.9</v>
      </c>
      <c r="BC40" s="18">
        <v>4.7</v>
      </c>
      <c r="BD40" s="18">
        <v>5.6</v>
      </c>
      <c r="BE40" s="18">
        <v>3</v>
      </c>
      <c r="BF40" s="18">
        <v>4.8</v>
      </c>
      <c r="BG40" s="18">
        <v>5</v>
      </c>
      <c r="BH40" t="e">
        <f>VLOOKUP(B40,'66DCHT'!$C$10:$G$54,3,0)</f>
        <v>#N/A</v>
      </c>
    </row>
    <row r="41" spans="1:60" customFormat="1" ht="13.8" x14ac:dyDescent="0.25">
      <c r="A41" s="12">
        <v>36</v>
      </c>
      <c r="B41" s="13" t="s">
        <v>831</v>
      </c>
      <c r="C41" s="13"/>
      <c r="D41" s="13" t="s">
        <v>141</v>
      </c>
      <c r="E41" s="13" t="s">
        <v>832</v>
      </c>
      <c r="F41" s="14">
        <v>35705</v>
      </c>
      <c r="G41" s="15">
        <v>127</v>
      </c>
      <c r="H41" s="15">
        <v>19</v>
      </c>
      <c r="I41" s="15">
        <v>5</v>
      </c>
      <c r="J41" s="16">
        <v>2.4263157894736844</v>
      </c>
      <c r="K41" s="16">
        <v>0.26315789473684209</v>
      </c>
      <c r="L41" s="15">
        <v>42</v>
      </c>
      <c r="M41" s="15">
        <v>122</v>
      </c>
      <c r="N41" s="17">
        <v>0.96062992125984248</v>
      </c>
      <c r="O41" s="17" t="s">
        <v>151</v>
      </c>
      <c r="P41" s="18" t="s">
        <v>67</v>
      </c>
      <c r="Q41" s="18" t="s">
        <v>67</v>
      </c>
      <c r="R41" s="18" t="s">
        <v>67</v>
      </c>
      <c r="S41" s="18" t="s">
        <v>67</v>
      </c>
      <c r="T41" s="18">
        <v>0</v>
      </c>
      <c r="U41" s="18" t="s">
        <v>67</v>
      </c>
      <c r="V41" s="18" t="s">
        <v>67</v>
      </c>
      <c r="W41" s="18" t="s">
        <v>67</v>
      </c>
      <c r="X41" s="18" t="s">
        <v>67</v>
      </c>
      <c r="Y41" s="18" t="s">
        <v>67</v>
      </c>
      <c r="Z41" s="18" t="s">
        <v>67</v>
      </c>
      <c r="AA41" s="18" t="s">
        <v>67</v>
      </c>
      <c r="AB41" s="18" t="s">
        <v>67</v>
      </c>
      <c r="AC41" s="18" t="s">
        <v>67</v>
      </c>
      <c r="AD41" s="18" t="s">
        <v>67</v>
      </c>
      <c r="AE41" s="18" t="s">
        <v>67</v>
      </c>
      <c r="AF41" s="18" t="s">
        <v>67</v>
      </c>
      <c r="AG41" s="18" t="s">
        <v>67</v>
      </c>
      <c r="AH41" s="18" t="s">
        <v>67</v>
      </c>
      <c r="AI41" s="18" t="s">
        <v>67</v>
      </c>
      <c r="AJ41" s="18" t="s">
        <v>67</v>
      </c>
      <c r="AK41" s="18" t="s">
        <v>67</v>
      </c>
      <c r="AL41" s="18" t="s">
        <v>67</v>
      </c>
      <c r="AM41" s="18" t="s">
        <v>67</v>
      </c>
      <c r="AN41" s="18" t="s">
        <v>67</v>
      </c>
      <c r="AO41" s="18" t="s">
        <v>67</v>
      </c>
      <c r="AP41" s="18">
        <v>3.1</v>
      </c>
      <c r="AQ41" s="18" t="s">
        <v>67</v>
      </c>
      <c r="AR41" s="18">
        <v>4.2</v>
      </c>
      <c r="AS41" s="18" t="s">
        <v>67</v>
      </c>
      <c r="AT41" s="18" t="s">
        <v>67</v>
      </c>
      <c r="AU41" s="18">
        <v>0</v>
      </c>
      <c r="AV41" s="18" t="s">
        <v>67</v>
      </c>
      <c r="AW41" s="18" t="s">
        <v>67</v>
      </c>
      <c r="AX41" s="18" t="s">
        <v>67</v>
      </c>
      <c r="AY41" s="18" t="s">
        <v>67</v>
      </c>
      <c r="AZ41" s="18">
        <v>4.0999999999999996</v>
      </c>
      <c r="BA41" s="18" t="s">
        <v>67</v>
      </c>
      <c r="BB41" s="18">
        <v>3.4</v>
      </c>
      <c r="BC41" s="18" t="s">
        <v>67</v>
      </c>
      <c r="BD41" s="18" t="s">
        <v>67</v>
      </c>
      <c r="BE41" s="18" t="s">
        <v>67</v>
      </c>
      <c r="BF41" s="18">
        <v>2.8</v>
      </c>
      <c r="BG41" s="18" t="s">
        <v>67</v>
      </c>
      <c r="BH41" t="e">
        <f>VLOOKUP(B41,'66DCHT'!$C$10:$G$54,3,0)</f>
        <v>#N/A</v>
      </c>
    </row>
    <row r="42" spans="1:60" customFormat="1" ht="13.8" x14ac:dyDescent="0.25">
      <c r="A42" s="12">
        <v>37</v>
      </c>
      <c r="B42" s="13" t="s">
        <v>833</v>
      </c>
      <c r="C42" s="13"/>
      <c r="D42" s="13" t="s">
        <v>234</v>
      </c>
      <c r="E42" s="13" t="s">
        <v>329</v>
      </c>
      <c r="F42" s="14" t="s">
        <v>661</v>
      </c>
      <c r="G42" s="15">
        <v>127</v>
      </c>
      <c r="H42" s="15">
        <v>124</v>
      </c>
      <c r="I42" s="15">
        <v>94</v>
      </c>
      <c r="J42" s="16">
        <v>4.8282258064516137</v>
      </c>
      <c r="K42" s="16">
        <v>1.5080645161290323</v>
      </c>
      <c r="L42" s="15">
        <v>10</v>
      </c>
      <c r="M42" s="15">
        <v>33</v>
      </c>
      <c r="N42" s="17">
        <v>0.25984251968503935</v>
      </c>
      <c r="O42" s="17" t="s">
        <v>151</v>
      </c>
      <c r="P42" s="18">
        <v>5.0999999999999996</v>
      </c>
      <c r="Q42" s="18">
        <v>5.8</v>
      </c>
      <c r="R42" s="18">
        <v>7.1</v>
      </c>
      <c r="S42" s="18">
        <v>4.7</v>
      </c>
      <c r="T42" s="18">
        <v>7.9</v>
      </c>
      <c r="U42" s="18">
        <v>5.6</v>
      </c>
      <c r="V42" s="18">
        <v>6.4</v>
      </c>
      <c r="W42" s="18">
        <v>5.2</v>
      </c>
      <c r="X42" s="18">
        <v>7</v>
      </c>
      <c r="Y42" s="18">
        <v>6.9</v>
      </c>
      <c r="Z42" s="18" t="s">
        <v>67</v>
      </c>
      <c r="AA42" s="18">
        <v>2.4</v>
      </c>
      <c r="AB42" s="18">
        <v>7</v>
      </c>
      <c r="AC42" s="18">
        <v>4.5999999999999996</v>
      </c>
      <c r="AD42" s="18">
        <v>7.3</v>
      </c>
      <c r="AE42" s="18">
        <v>2.2999999999999998</v>
      </c>
      <c r="AF42" s="18">
        <v>4.8</v>
      </c>
      <c r="AG42" s="18">
        <v>3.5</v>
      </c>
      <c r="AH42" s="18">
        <v>1.3</v>
      </c>
      <c r="AI42" s="18">
        <v>6.6</v>
      </c>
      <c r="AJ42" s="18">
        <v>5.4</v>
      </c>
      <c r="AK42" s="18">
        <v>4</v>
      </c>
      <c r="AL42" s="18">
        <v>5.8</v>
      </c>
      <c r="AM42" s="18">
        <v>4.2</v>
      </c>
      <c r="AN42" s="18">
        <v>3.7</v>
      </c>
      <c r="AO42" s="18">
        <v>4.2</v>
      </c>
      <c r="AP42" s="18">
        <v>5.0999999999999996</v>
      </c>
      <c r="AQ42" s="18">
        <v>5.4</v>
      </c>
      <c r="AR42" s="18">
        <v>4.4000000000000004</v>
      </c>
      <c r="AS42" s="18">
        <v>4.0999999999999996</v>
      </c>
      <c r="AT42" s="18">
        <v>5.9</v>
      </c>
      <c r="AU42" s="18">
        <v>7</v>
      </c>
      <c r="AV42" s="18">
        <v>5.0999999999999996</v>
      </c>
      <c r="AW42" s="18">
        <v>5</v>
      </c>
      <c r="AX42" s="18">
        <v>0</v>
      </c>
      <c r="AY42" s="18">
        <v>0</v>
      </c>
      <c r="AZ42" s="18">
        <v>4.0999999999999996</v>
      </c>
      <c r="BA42" s="18">
        <v>6</v>
      </c>
      <c r="BB42" s="18">
        <v>7.1</v>
      </c>
      <c r="BC42" s="18">
        <v>2.6</v>
      </c>
      <c r="BD42" s="18">
        <v>3.2</v>
      </c>
      <c r="BE42" s="18">
        <v>7.4</v>
      </c>
      <c r="BF42" s="18">
        <v>5.9</v>
      </c>
      <c r="BG42" s="18">
        <v>7.3</v>
      </c>
      <c r="BH42" t="e">
        <f>VLOOKUP(B42,'66DCHT'!$C$10:$G$54,3,0)</f>
        <v>#N/A</v>
      </c>
    </row>
    <row r="43" spans="1:60" customFormat="1" ht="13.8" x14ac:dyDescent="0.25">
      <c r="A43" s="12">
        <v>38</v>
      </c>
      <c r="B43" s="13" t="s">
        <v>834</v>
      </c>
      <c r="C43" s="13"/>
      <c r="D43" s="13" t="s">
        <v>835</v>
      </c>
      <c r="E43" s="13" t="s">
        <v>836</v>
      </c>
      <c r="F43" s="14" t="s">
        <v>837</v>
      </c>
      <c r="G43" s="15">
        <v>127</v>
      </c>
      <c r="H43" s="15">
        <v>69</v>
      </c>
      <c r="I43" s="15">
        <v>45</v>
      </c>
      <c r="J43" s="16">
        <v>4.8550724637681162</v>
      </c>
      <c r="K43" s="16">
        <v>1.4057971014492754</v>
      </c>
      <c r="L43" s="15">
        <v>27</v>
      </c>
      <c r="M43" s="15">
        <v>82</v>
      </c>
      <c r="N43" s="17">
        <v>0.64566929133858264</v>
      </c>
      <c r="O43" s="17" t="s">
        <v>151</v>
      </c>
      <c r="P43" s="18">
        <v>5</v>
      </c>
      <c r="Q43" s="18">
        <v>3.9</v>
      </c>
      <c r="R43" s="18">
        <v>8</v>
      </c>
      <c r="S43" s="18" t="s">
        <v>67</v>
      </c>
      <c r="T43" s="18" t="s">
        <v>67</v>
      </c>
      <c r="U43" s="18">
        <v>4.7</v>
      </c>
      <c r="V43" s="18" t="s">
        <v>67</v>
      </c>
      <c r="W43" s="18">
        <v>1.1000000000000001</v>
      </c>
      <c r="X43" s="18" t="s">
        <v>67</v>
      </c>
      <c r="Y43" s="18" t="s">
        <v>67</v>
      </c>
      <c r="Z43" s="18" t="s">
        <v>67</v>
      </c>
      <c r="AA43" s="18" t="s">
        <v>67</v>
      </c>
      <c r="AB43" s="18" t="s">
        <v>67</v>
      </c>
      <c r="AC43" s="18">
        <v>7.6</v>
      </c>
      <c r="AD43" s="18" t="s">
        <v>67</v>
      </c>
      <c r="AE43" s="18" t="s">
        <v>67</v>
      </c>
      <c r="AF43" s="18">
        <v>8.9</v>
      </c>
      <c r="AG43" s="18" t="s">
        <v>67</v>
      </c>
      <c r="AH43" s="18">
        <v>1.7</v>
      </c>
      <c r="AI43" s="18">
        <v>1.3</v>
      </c>
      <c r="AJ43" s="18">
        <v>9</v>
      </c>
      <c r="AK43" s="18">
        <v>3.9</v>
      </c>
      <c r="AL43" s="18">
        <v>6.3</v>
      </c>
      <c r="AM43" s="18">
        <v>3.3</v>
      </c>
      <c r="AN43" s="18">
        <v>5.0999999999999996</v>
      </c>
      <c r="AO43" s="18" t="s">
        <v>67</v>
      </c>
      <c r="AP43" s="18">
        <v>5.8</v>
      </c>
      <c r="AQ43" s="18" t="s">
        <v>67</v>
      </c>
      <c r="AR43" s="18">
        <v>5</v>
      </c>
      <c r="AS43" s="18" t="s">
        <v>67</v>
      </c>
      <c r="AT43" s="18" t="s">
        <v>67</v>
      </c>
      <c r="AU43" s="18" t="s">
        <v>67</v>
      </c>
      <c r="AV43" s="18">
        <v>2.2000000000000002</v>
      </c>
      <c r="AW43" s="18">
        <v>1.9</v>
      </c>
      <c r="AX43" s="18" t="s">
        <v>67</v>
      </c>
      <c r="AY43" s="18" t="s">
        <v>67</v>
      </c>
      <c r="AZ43" s="18">
        <v>5.8</v>
      </c>
      <c r="BA43" s="18">
        <v>4.7</v>
      </c>
      <c r="BB43" s="18">
        <v>4.7</v>
      </c>
      <c r="BC43" s="18">
        <v>5.6</v>
      </c>
      <c r="BD43" s="18">
        <v>8.4</v>
      </c>
      <c r="BE43" s="18">
        <v>4.4000000000000004</v>
      </c>
      <c r="BF43" s="18" t="s">
        <v>67</v>
      </c>
      <c r="BG43" s="18">
        <v>5.0999999999999996</v>
      </c>
      <c r="BH43" t="e">
        <f>VLOOKUP(B43,'66DCHT'!$C$10:$G$54,3,0)</f>
        <v>#N/A</v>
      </c>
    </row>
    <row r="44" spans="1:60" customFormat="1" ht="13.8" x14ac:dyDescent="0.25">
      <c r="A44" s="12">
        <v>39</v>
      </c>
      <c r="B44" s="13" t="s">
        <v>838</v>
      </c>
      <c r="C44" s="13"/>
      <c r="D44" s="13" t="s">
        <v>109</v>
      </c>
      <c r="E44" s="13" t="s">
        <v>839</v>
      </c>
      <c r="F44" s="14" t="s">
        <v>840</v>
      </c>
      <c r="G44" s="15">
        <v>127</v>
      </c>
      <c r="H44" s="15">
        <v>117</v>
      </c>
      <c r="I44" s="15">
        <v>117</v>
      </c>
      <c r="J44" s="16">
        <v>7.054700854700851</v>
      </c>
      <c r="K44" s="16">
        <v>2.7435897435897436</v>
      </c>
      <c r="L44" s="15">
        <v>2</v>
      </c>
      <c r="M44" s="15">
        <v>10</v>
      </c>
      <c r="N44" s="17">
        <v>7.874015748031496E-2</v>
      </c>
      <c r="O44" s="17" t="s">
        <v>151</v>
      </c>
      <c r="P44" s="18">
        <v>7.2</v>
      </c>
      <c r="Q44" s="18">
        <v>9.3000000000000007</v>
      </c>
      <c r="R44" s="18">
        <v>7.3</v>
      </c>
      <c r="S44" s="18">
        <v>8.1999999999999993</v>
      </c>
      <c r="T44" s="18">
        <v>6.5</v>
      </c>
      <c r="U44" s="18">
        <v>8.6999999999999993</v>
      </c>
      <c r="V44" s="18">
        <v>7.4</v>
      </c>
      <c r="W44" s="18">
        <v>6.9</v>
      </c>
      <c r="X44" s="18">
        <v>9</v>
      </c>
      <c r="Y44" s="18">
        <v>8.1</v>
      </c>
      <c r="Z44" s="18">
        <v>7.2</v>
      </c>
      <c r="AA44" s="18">
        <v>8.1999999999999993</v>
      </c>
      <c r="AB44" s="18">
        <v>7.8</v>
      </c>
      <c r="AC44" s="18">
        <v>5.8</v>
      </c>
      <c r="AD44" s="18">
        <v>8.8000000000000007</v>
      </c>
      <c r="AE44" s="18">
        <v>7.9</v>
      </c>
      <c r="AF44" s="18">
        <v>5.8</v>
      </c>
      <c r="AG44" s="18">
        <v>5.3</v>
      </c>
      <c r="AH44" s="18">
        <v>5.0999999999999996</v>
      </c>
      <c r="AI44" s="18">
        <v>6.8</v>
      </c>
      <c r="AJ44" s="18">
        <v>8.1</v>
      </c>
      <c r="AK44" s="18">
        <v>9.5</v>
      </c>
      <c r="AL44" s="18">
        <v>4.3</v>
      </c>
      <c r="AM44" s="18">
        <v>8</v>
      </c>
      <c r="AN44" s="18">
        <v>5.0999999999999996</v>
      </c>
      <c r="AO44" s="18">
        <v>6.5</v>
      </c>
      <c r="AP44" s="18">
        <v>6.4</v>
      </c>
      <c r="AQ44" s="18">
        <v>8.1999999999999993</v>
      </c>
      <c r="AR44" s="18">
        <v>8</v>
      </c>
      <c r="AS44" s="18">
        <v>8.4</v>
      </c>
      <c r="AT44" s="18">
        <v>8</v>
      </c>
      <c r="AU44" s="18">
        <v>7.5</v>
      </c>
      <c r="AV44" s="18">
        <v>6.7</v>
      </c>
      <c r="AW44" s="18">
        <v>5.0999999999999996</v>
      </c>
      <c r="AX44" s="18" t="s">
        <v>67</v>
      </c>
      <c r="AY44" s="18" t="s">
        <v>67</v>
      </c>
      <c r="AZ44" s="18">
        <v>5.0999999999999996</v>
      </c>
      <c r="BA44" s="18">
        <v>7.3</v>
      </c>
      <c r="BB44" s="18">
        <v>5.2</v>
      </c>
      <c r="BC44" s="18">
        <v>6.7</v>
      </c>
      <c r="BD44" s="18">
        <v>4.8</v>
      </c>
      <c r="BE44" s="18">
        <v>7.7</v>
      </c>
      <c r="BF44" s="18">
        <v>7.2</v>
      </c>
      <c r="BG44" s="18">
        <v>7.9</v>
      </c>
      <c r="BH44" t="e">
        <f>VLOOKUP(B44,'66DCHT'!$C$10:$G$54,3,0)</f>
        <v>#N/A</v>
      </c>
    </row>
    <row r="45" spans="1:60" customFormat="1" ht="13.8" x14ac:dyDescent="0.25">
      <c r="A45" s="12">
        <v>40</v>
      </c>
      <c r="B45" s="13" t="s">
        <v>841</v>
      </c>
      <c r="C45" s="13"/>
      <c r="D45" s="13" t="s">
        <v>842</v>
      </c>
      <c r="E45" s="13" t="s">
        <v>142</v>
      </c>
      <c r="F45" s="14">
        <v>35765</v>
      </c>
      <c r="G45" s="15">
        <v>127</v>
      </c>
      <c r="H45" s="15">
        <v>14</v>
      </c>
      <c r="I45" s="15">
        <v>2</v>
      </c>
      <c r="J45" s="16">
        <v>1.4285714285714286</v>
      </c>
      <c r="K45" s="16">
        <v>0.14285714285714285</v>
      </c>
      <c r="L45" s="15">
        <v>43</v>
      </c>
      <c r="M45" s="15">
        <v>125</v>
      </c>
      <c r="N45" s="17">
        <v>0.98425196850393704</v>
      </c>
      <c r="O45" s="17" t="s">
        <v>151</v>
      </c>
      <c r="P45" s="18" t="s">
        <v>67</v>
      </c>
      <c r="Q45" s="18" t="s">
        <v>67</v>
      </c>
      <c r="R45" s="18" t="s">
        <v>67</v>
      </c>
      <c r="S45" s="18" t="s">
        <v>67</v>
      </c>
      <c r="T45" s="18">
        <v>0</v>
      </c>
      <c r="U45" s="18" t="s">
        <v>67</v>
      </c>
      <c r="V45" s="18" t="s">
        <v>67</v>
      </c>
      <c r="W45" s="18" t="s">
        <v>67</v>
      </c>
      <c r="X45" s="18" t="s">
        <v>67</v>
      </c>
      <c r="Y45" s="18" t="s">
        <v>67</v>
      </c>
      <c r="Z45" s="18" t="s">
        <v>67</v>
      </c>
      <c r="AA45" s="18" t="s">
        <v>67</v>
      </c>
      <c r="AB45" s="18" t="s">
        <v>67</v>
      </c>
      <c r="AC45" s="18" t="s">
        <v>67</v>
      </c>
      <c r="AD45" s="18" t="s">
        <v>67</v>
      </c>
      <c r="AE45" s="18" t="s">
        <v>67</v>
      </c>
      <c r="AF45" s="18" t="s">
        <v>67</v>
      </c>
      <c r="AG45" s="18" t="s">
        <v>67</v>
      </c>
      <c r="AH45" s="18" t="s">
        <v>67</v>
      </c>
      <c r="AI45" s="18" t="s">
        <v>67</v>
      </c>
      <c r="AJ45" s="18" t="s">
        <v>67</v>
      </c>
      <c r="AK45" s="18" t="s">
        <v>67</v>
      </c>
      <c r="AL45" s="18" t="s">
        <v>67</v>
      </c>
      <c r="AM45" s="18" t="s">
        <v>67</v>
      </c>
      <c r="AN45" s="18" t="s">
        <v>67</v>
      </c>
      <c r="AO45" s="18" t="s">
        <v>67</v>
      </c>
      <c r="AP45" s="18" t="s">
        <v>67</v>
      </c>
      <c r="AQ45" s="18" t="s">
        <v>67</v>
      </c>
      <c r="AR45" s="18">
        <v>2.1</v>
      </c>
      <c r="AS45" s="18" t="s">
        <v>67</v>
      </c>
      <c r="AT45" s="18" t="s">
        <v>67</v>
      </c>
      <c r="AU45" s="18">
        <v>0</v>
      </c>
      <c r="AV45" s="18" t="s">
        <v>67</v>
      </c>
      <c r="AW45" s="18" t="s">
        <v>67</v>
      </c>
      <c r="AX45" s="18" t="s">
        <v>67</v>
      </c>
      <c r="AY45" s="18" t="s">
        <v>67</v>
      </c>
      <c r="AZ45" s="18" t="s">
        <v>67</v>
      </c>
      <c r="BA45" s="18" t="s">
        <v>67</v>
      </c>
      <c r="BB45" s="18">
        <v>1.6</v>
      </c>
      <c r="BC45" s="18" t="s">
        <v>67</v>
      </c>
      <c r="BD45" s="18" t="s">
        <v>67</v>
      </c>
      <c r="BE45" s="18" t="s">
        <v>67</v>
      </c>
      <c r="BF45" s="18">
        <v>4.7</v>
      </c>
      <c r="BG45" s="18" t="s">
        <v>67</v>
      </c>
      <c r="BH45" t="e">
        <f>VLOOKUP(B45,'66DCHT'!$C$10:$G$54,3,0)</f>
        <v>#N/A</v>
      </c>
    </row>
    <row r="46" spans="1:60" customFormat="1" ht="13.8" x14ac:dyDescent="0.25">
      <c r="A46" s="12">
        <v>41</v>
      </c>
      <c r="B46" s="13" t="s">
        <v>843</v>
      </c>
      <c r="C46" s="13"/>
      <c r="D46" s="13" t="s">
        <v>109</v>
      </c>
      <c r="E46" s="13" t="s">
        <v>844</v>
      </c>
      <c r="F46" s="14" t="s">
        <v>616</v>
      </c>
      <c r="G46" s="15">
        <v>127</v>
      </c>
      <c r="H46" s="15">
        <v>117</v>
      </c>
      <c r="I46" s="15">
        <v>117</v>
      </c>
      <c r="J46" s="16">
        <v>6.8435897435897433</v>
      </c>
      <c r="K46" s="16">
        <v>2.6452991452991452</v>
      </c>
      <c r="L46" s="15">
        <v>2</v>
      </c>
      <c r="M46" s="15">
        <v>10</v>
      </c>
      <c r="N46" s="17">
        <v>7.874015748031496E-2</v>
      </c>
      <c r="O46" s="17" t="s">
        <v>151</v>
      </c>
      <c r="P46" s="18">
        <v>5.8</v>
      </c>
      <c r="Q46" s="18">
        <v>6.8</v>
      </c>
      <c r="R46" s="18">
        <v>7</v>
      </c>
      <c r="S46" s="18">
        <v>8.1</v>
      </c>
      <c r="T46" s="18">
        <v>6.5</v>
      </c>
      <c r="U46" s="18">
        <v>7.7</v>
      </c>
      <c r="V46" s="18">
        <v>8.6999999999999993</v>
      </c>
      <c r="W46" s="18">
        <v>7.2</v>
      </c>
      <c r="X46" s="18">
        <v>8.9</v>
      </c>
      <c r="Y46" s="18">
        <v>7.6</v>
      </c>
      <c r="Z46" s="18">
        <v>7.9</v>
      </c>
      <c r="AA46" s="18">
        <v>8</v>
      </c>
      <c r="AB46" s="18">
        <v>8.1</v>
      </c>
      <c r="AC46" s="18">
        <v>5.0999999999999996</v>
      </c>
      <c r="AD46" s="18">
        <v>8.9</v>
      </c>
      <c r="AE46" s="18">
        <v>8.3000000000000007</v>
      </c>
      <c r="AF46" s="18">
        <v>5.8</v>
      </c>
      <c r="AG46" s="18">
        <v>5.8</v>
      </c>
      <c r="AH46" s="18">
        <v>9</v>
      </c>
      <c r="AI46" s="18">
        <v>6.1</v>
      </c>
      <c r="AJ46" s="18">
        <v>5.4</v>
      </c>
      <c r="AK46" s="18">
        <v>7.7</v>
      </c>
      <c r="AL46" s="18">
        <v>6.4</v>
      </c>
      <c r="AM46" s="18">
        <v>5.9</v>
      </c>
      <c r="AN46" s="18">
        <v>8.6</v>
      </c>
      <c r="AO46" s="18">
        <v>5.2</v>
      </c>
      <c r="AP46" s="18">
        <v>4.2</v>
      </c>
      <c r="AQ46" s="18">
        <v>8.5</v>
      </c>
      <c r="AR46" s="18">
        <v>5.7</v>
      </c>
      <c r="AS46" s="18">
        <v>7.4</v>
      </c>
      <c r="AT46" s="18">
        <v>7.3</v>
      </c>
      <c r="AU46" s="18">
        <v>8.1999999999999993</v>
      </c>
      <c r="AV46" s="18">
        <v>5.4</v>
      </c>
      <c r="AW46" s="18">
        <v>4.4000000000000004</v>
      </c>
      <c r="AX46" s="18" t="s">
        <v>67</v>
      </c>
      <c r="AY46" s="18" t="s">
        <v>67</v>
      </c>
      <c r="AZ46" s="18">
        <v>5.0999999999999996</v>
      </c>
      <c r="BA46" s="18">
        <v>7.3</v>
      </c>
      <c r="BB46" s="18">
        <v>7.9</v>
      </c>
      <c r="BC46" s="18">
        <v>4.4000000000000004</v>
      </c>
      <c r="BD46" s="18">
        <v>4.5999999999999996</v>
      </c>
      <c r="BE46" s="18">
        <v>6.1</v>
      </c>
      <c r="BF46" s="18">
        <v>4.7</v>
      </c>
      <c r="BG46" s="18">
        <v>7</v>
      </c>
      <c r="BH46" t="e">
        <f>VLOOKUP(B46,'66DCHT'!$C$10:$G$54,3,0)</f>
        <v>#N/A</v>
      </c>
    </row>
    <row r="47" spans="1:60" customFormat="1" ht="13.8" x14ac:dyDescent="0.25"/>
    <row r="48" spans="1:60" x14ac:dyDescent="0.25">
      <c r="B48" s="19" t="s">
        <v>217</v>
      </c>
      <c r="C48" s="19"/>
      <c r="AO48" s="20" t="s">
        <v>218</v>
      </c>
    </row>
    <row r="49" spans="1:116" x14ac:dyDescent="0.25">
      <c r="B49" s="21"/>
      <c r="C49" s="21"/>
      <c r="D49" s="22"/>
      <c r="E49" s="23"/>
      <c r="F49" s="24"/>
      <c r="G49" s="23"/>
      <c r="H49" s="23"/>
      <c r="I49" s="25"/>
      <c r="J49" s="24"/>
      <c r="K49" s="24" t="s">
        <v>219</v>
      </c>
      <c r="L49" s="26"/>
      <c r="M49" s="27"/>
      <c r="N49" s="24" t="s">
        <v>220</v>
      </c>
      <c r="O49" s="26"/>
      <c r="W49" s="28" t="s">
        <v>221</v>
      </c>
      <c r="AO49" s="28" t="s">
        <v>222</v>
      </c>
    </row>
    <row r="50" spans="1:116" x14ac:dyDescent="0.25">
      <c r="B50" s="29"/>
      <c r="C50" s="29"/>
      <c r="D50" s="30" t="s">
        <v>223</v>
      </c>
      <c r="E50" s="23"/>
      <c r="F50" s="24"/>
      <c r="G50" s="31"/>
      <c r="H50" s="31"/>
      <c r="I50" s="32"/>
      <c r="J50" s="33"/>
      <c r="K50" s="24">
        <v>11</v>
      </c>
      <c r="L50" s="26"/>
      <c r="M50" s="27"/>
      <c r="N50" s="34">
        <v>0.26829268292682928</v>
      </c>
      <c r="O50" s="26"/>
      <c r="P50" s="2">
        <v>8</v>
      </c>
    </row>
    <row r="51" spans="1:116" x14ac:dyDescent="0.25">
      <c r="B51" s="29"/>
      <c r="C51" s="29"/>
      <c r="D51" s="30" t="s">
        <v>224</v>
      </c>
      <c r="E51" s="23"/>
      <c r="F51" s="24"/>
      <c r="G51" s="31"/>
      <c r="H51" s="31"/>
      <c r="I51" s="32"/>
      <c r="J51" s="33"/>
      <c r="K51" s="24">
        <v>30</v>
      </c>
      <c r="L51" s="26"/>
      <c r="M51" s="27"/>
      <c r="N51" s="34">
        <v>0.73170731707317072</v>
      </c>
      <c r="O51" s="26"/>
    </row>
    <row r="52" spans="1:116" x14ac:dyDescent="0.25">
      <c r="B52" s="21"/>
      <c r="C52" s="21"/>
      <c r="D52" s="22"/>
      <c r="E52" s="23"/>
      <c r="F52" s="24"/>
      <c r="G52" s="23"/>
      <c r="H52" s="23"/>
      <c r="I52" s="25"/>
      <c r="J52" s="33"/>
      <c r="K52" s="35">
        <v>41</v>
      </c>
      <c r="L52" s="26"/>
      <c r="M52" s="27"/>
      <c r="N52" s="34"/>
      <c r="O52" s="26"/>
    </row>
    <row r="53" spans="1:116" s="37" customFormat="1" ht="10.199999999999999" x14ac:dyDescent="0.2">
      <c r="A53" s="36"/>
      <c r="DL53" s="38"/>
    </row>
    <row r="54" spans="1:116" s="37" customFormat="1" ht="10.199999999999999" x14ac:dyDescent="0.2">
      <c r="A54" s="36"/>
      <c r="DL54" s="38"/>
    </row>
    <row r="55" spans="1:116" customFormat="1" ht="13.8" x14ac:dyDescent="0.25"/>
    <row r="56" spans="1:116" customFormat="1" ht="13.8" x14ac:dyDescent="0.25"/>
    <row r="57" spans="1:116" customFormat="1" ht="13.8" x14ac:dyDescent="0.25"/>
    <row r="58" spans="1:116" customFormat="1" ht="13.8" x14ac:dyDescent="0.25"/>
    <row r="59" spans="1:116" customFormat="1" ht="13.8" x14ac:dyDescent="0.25"/>
    <row r="60" spans="1:116" customFormat="1" ht="13.8" x14ac:dyDescent="0.25"/>
    <row r="61" spans="1:116" customFormat="1" ht="13.8" x14ac:dyDescent="0.25"/>
    <row r="62" spans="1:116" customFormat="1" ht="13.8" x14ac:dyDescent="0.25"/>
    <row r="63" spans="1:116" customFormat="1" ht="13.8" x14ac:dyDescent="0.25"/>
    <row r="64" spans="1:116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O7:O46">
    <cfRule type="cellIs" dxfId="20" priority="3" stopIfTrue="1" operator="equal">
      <formula>"Đ"</formula>
    </cfRule>
  </conditionalFormatting>
  <conditionalFormatting sqref="P7:BG46">
    <cfRule type="cellIs" dxfId="19" priority="2" stopIfTrue="1" operator="lessThan">
      <formula>4</formula>
    </cfRule>
  </conditionalFormatting>
  <conditionalFormatting sqref="O6">
    <cfRule type="cellIs" dxfId="18" priority="1" stopIfTrue="1" operator="equal">
      <formula>"Đ"</formula>
    </cfRule>
  </conditionalFormatting>
  <printOptions horizontalCentered="1"/>
  <pageMargins left="0.2" right="0.2" top="0.7" bottom="0.5" header="0.196850393700787" footer="0.196850393700787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0000"/>
  </sheetPr>
  <dimension ref="A1:DL200"/>
  <sheetViews>
    <sheetView zoomScale="85" zoomScaleNormal="85" zoomScaleSheetLayoutView="85" workbookViewId="0">
      <selection activeCell="C1" sqref="C1:C104857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9.69921875" style="2" hidden="1" customWidth="1"/>
    <col min="4" max="4" width="11.59765625" style="2" bestFit="1" customWidth="1"/>
    <col min="5" max="5" width="5.3984375" style="2" bestFit="1" customWidth="1"/>
    <col min="6" max="6" width="8.69921875" style="2" customWidth="1"/>
    <col min="7" max="11" width="3.69921875" style="2" customWidth="1"/>
    <col min="12" max="13" width="2.69921875" style="2" customWidth="1"/>
    <col min="14" max="14" width="5.69921875" style="2" customWidth="1"/>
    <col min="15" max="15" width="2.69921875" style="2" customWidth="1"/>
    <col min="16" max="115" width="3" style="2" customWidth="1"/>
    <col min="116" max="16384" width="9.09765625" style="2"/>
  </cols>
  <sheetData>
    <row r="1" spans="1:63" ht="13.8" x14ac:dyDescent="0.25">
      <c r="X1" s="3" t="s">
        <v>0</v>
      </c>
    </row>
    <row r="2" spans="1:63" ht="13.8" x14ac:dyDescent="0.25">
      <c r="V2" s="4" t="s">
        <v>845</v>
      </c>
      <c r="X2" s="5"/>
    </row>
    <row r="4" spans="1:63" customFormat="1" ht="222.75" customHeight="1" x14ac:dyDescent="0.25">
      <c r="A4" s="6" t="s">
        <v>2</v>
      </c>
      <c r="B4" s="7" t="s">
        <v>3</v>
      </c>
      <c r="C4" s="7"/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9" t="s">
        <v>846</v>
      </c>
      <c r="Q4" s="9" t="s">
        <v>847</v>
      </c>
      <c r="R4" s="9" t="s">
        <v>471</v>
      </c>
      <c r="S4" s="9" t="s">
        <v>848</v>
      </c>
      <c r="T4" s="9" t="s">
        <v>849</v>
      </c>
      <c r="U4" s="9" t="s">
        <v>850</v>
      </c>
      <c r="V4" s="9" t="s">
        <v>851</v>
      </c>
      <c r="W4" s="9" t="s">
        <v>852</v>
      </c>
      <c r="X4" s="9" t="s">
        <v>853</v>
      </c>
      <c r="Y4" s="9" t="s">
        <v>854</v>
      </c>
      <c r="Z4" s="9" t="s">
        <v>25</v>
      </c>
      <c r="AA4" s="9" t="s">
        <v>482</v>
      </c>
      <c r="AB4" s="9" t="s">
        <v>855</v>
      </c>
      <c r="AC4" s="9" t="s">
        <v>856</v>
      </c>
      <c r="AD4" s="9" t="s">
        <v>857</v>
      </c>
      <c r="AE4" s="9" t="s">
        <v>485</v>
      </c>
      <c r="AF4" s="9" t="s">
        <v>858</v>
      </c>
      <c r="AG4" s="9" t="s">
        <v>859</v>
      </c>
      <c r="AH4" s="9" t="s">
        <v>33</v>
      </c>
      <c r="AI4" s="9" t="s">
        <v>860</v>
      </c>
      <c r="AJ4" s="9" t="s">
        <v>861</v>
      </c>
      <c r="AK4" s="9" t="s">
        <v>862</v>
      </c>
      <c r="AL4" s="9" t="s">
        <v>490</v>
      </c>
      <c r="AM4" s="9" t="s">
        <v>491</v>
      </c>
      <c r="AN4" s="9" t="s">
        <v>492</v>
      </c>
      <c r="AO4" s="9" t="s">
        <v>38</v>
      </c>
      <c r="AP4" s="9" t="s">
        <v>39</v>
      </c>
      <c r="AQ4" s="9" t="s">
        <v>40</v>
      </c>
      <c r="AR4" s="9" t="s">
        <v>863</v>
      </c>
      <c r="AS4" s="9" t="s">
        <v>497</v>
      </c>
      <c r="AT4" s="9" t="s">
        <v>864</v>
      </c>
      <c r="AU4" s="9" t="s">
        <v>865</v>
      </c>
      <c r="AV4" s="9" t="s">
        <v>866</v>
      </c>
      <c r="AW4" s="9" t="s">
        <v>867</v>
      </c>
      <c r="AX4" s="9" t="s">
        <v>868</v>
      </c>
      <c r="AY4" s="9" t="s">
        <v>869</v>
      </c>
      <c r="AZ4" s="9" t="s">
        <v>501</v>
      </c>
      <c r="BA4" s="9" t="s">
        <v>502</v>
      </c>
      <c r="BB4" s="9" t="s">
        <v>50</v>
      </c>
      <c r="BC4" s="9" t="s">
        <v>51</v>
      </c>
      <c r="BD4" s="9" t="s">
        <v>52</v>
      </c>
      <c r="BE4" s="9" t="s">
        <v>870</v>
      </c>
      <c r="BF4" s="9" t="s">
        <v>871</v>
      </c>
      <c r="BG4" s="9" t="s">
        <v>54</v>
      </c>
      <c r="BH4" s="9" t="s">
        <v>503</v>
      </c>
      <c r="BI4" s="9" t="s">
        <v>504</v>
      </c>
      <c r="BJ4" s="9" t="s">
        <v>872</v>
      </c>
    </row>
    <row r="5" spans="1:63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>
        <v>3</v>
      </c>
      <c r="Q5" s="11">
        <v>2</v>
      </c>
      <c r="R5" s="11">
        <v>4</v>
      </c>
      <c r="S5" s="11">
        <v>3</v>
      </c>
      <c r="T5" s="11">
        <v>2</v>
      </c>
      <c r="U5" s="11">
        <v>2</v>
      </c>
      <c r="V5" s="11">
        <v>2</v>
      </c>
      <c r="W5" s="11">
        <v>2</v>
      </c>
      <c r="X5" s="11">
        <v>2</v>
      </c>
      <c r="Y5" s="11">
        <v>2</v>
      </c>
      <c r="Z5" s="11">
        <v>3</v>
      </c>
      <c r="AA5" s="11">
        <v>3</v>
      </c>
      <c r="AB5" s="11">
        <v>2</v>
      </c>
      <c r="AC5" s="11">
        <v>3</v>
      </c>
      <c r="AD5" s="11">
        <v>3</v>
      </c>
      <c r="AE5" s="11">
        <v>3</v>
      </c>
      <c r="AF5" s="11">
        <v>3</v>
      </c>
      <c r="AG5" s="11">
        <v>2</v>
      </c>
      <c r="AH5" s="11">
        <v>2</v>
      </c>
      <c r="AI5" s="11">
        <v>3</v>
      </c>
      <c r="AJ5" s="11">
        <v>2</v>
      </c>
      <c r="AK5" s="11">
        <v>2</v>
      </c>
      <c r="AL5" s="11">
        <v>3</v>
      </c>
      <c r="AM5" s="11">
        <v>3</v>
      </c>
      <c r="AN5" s="11">
        <v>3</v>
      </c>
      <c r="AO5" s="11">
        <v>2</v>
      </c>
      <c r="AP5" s="11">
        <v>3</v>
      </c>
      <c r="AQ5" s="11">
        <v>2</v>
      </c>
      <c r="AR5" s="11">
        <v>2</v>
      </c>
      <c r="AS5" s="11">
        <v>3</v>
      </c>
      <c r="AT5" s="11">
        <v>3</v>
      </c>
      <c r="AU5" s="11">
        <v>3</v>
      </c>
      <c r="AV5" s="11">
        <v>3</v>
      </c>
      <c r="AW5" s="11">
        <v>3</v>
      </c>
      <c r="AX5" s="11">
        <v>4</v>
      </c>
      <c r="AY5" s="11">
        <v>2</v>
      </c>
      <c r="AZ5" s="11">
        <v>3</v>
      </c>
      <c r="BA5" s="11">
        <v>3</v>
      </c>
      <c r="BB5" s="11">
        <v>4</v>
      </c>
      <c r="BC5" s="11">
        <v>2</v>
      </c>
      <c r="BD5" s="11">
        <v>3</v>
      </c>
      <c r="BE5" s="11">
        <v>2</v>
      </c>
      <c r="BF5" s="11">
        <v>3</v>
      </c>
      <c r="BG5" s="11">
        <v>2</v>
      </c>
      <c r="BH5" s="11">
        <v>2</v>
      </c>
      <c r="BI5" s="11">
        <v>2</v>
      </c>
      <c r="BJ5" s="11">
        <v>2</v>
      </c>
    </row>
    <row r="6" spans="1:63" customFormat="1" ht="13.8" x14ac:dyDescent="0.25">
      <c r="A6" s="12">
        <v>1</v>
      </c>
      <c r="B6" s="13" t="s">
        <v>873</v>
      </c>
      <c r="C6" s="13"/>
      <c r="D6" s="13" t="s">
        <v>874</v>
      </c>
      <c r="E6" s="13" t="s">
        <v>61</v>
      </c>
      <c r="F6" s="14">
        <v>35742</v>
      </c>
      <c r="G6" s="15">
        <v>122</v>
      </c>
      <c r="H6" s="15">
        <v>122</v>
      </c>
      <c r="I6" s="15">
        <v>122</v>
      </c>
      <c r="J6" s="16">
        <v>6.5081967213114744</v>
      </c>
      <c r="K6" s="16">
        <v>2.4508196721311477</v>
      </c>
      <c r="L6" s="15">
        <v>0</v>
      </c>
      <c r="M6" s="15">
        <v>0</v>
      </c>
      <c r="N6" s="17">
        <v>0</v>
      </c>
      <c r="O6" s="17" t="s">
        <v>62</v>
      </c>
      <c r="P6" s="18">
        <v>6.2</v>
      </c>
      <c r="Q6" s="18">
        <v>6.5</v>
      </c>
      <c r="R6" s="18">
        <v>7.3</v>
      </c>
      <c r="S6" s="18">
        <v>5.7</v>
      </c>
      <c r="T6" s="18">
        <v>6.6</v>
      </c>
      <c r="U6" s="18">
        <v>4.4000000000000004</v>
      </c>
      <c r="V6" s="18">
        <v>8.8000000000000007</v>
      </c>
      <c r="W6" s="18">
        <v>5.6</v>
      </c>
      <c r="X6" s="18">
        <v>7.1</v>
      </c>
      <c r="Y6" s="18">
        <v>5.3</v>
      </c>
      <c r="Z6" s="18">
        <v>7.1</v>
      </c>
      <c r="AA6" s="18">
        <v>4.8</v>
      </c>
      <c r="AB6" s="18">
        <v>4.5</v>
      </c>
      <c r="AC6" s="18">
        <v>7.2</v>
      </c>
      <c r="AD6" s="18">
        <v>4.3</v>
      </c>
      <c r="AE6" s="18">
        <v>5.4</v>
      </c>
      <c r="AF6" s="18">
        <v>5.4</v>
      </c>
      <c r="AG6" s="18">
        <v>7.3</v>
      </c>
      <c r="AH6" s="18">
        <v>5.5</v>
      </c>
      <c r="AI6" s="18">
        <v>7.8</v>
      </c>
      <c r="AJ6" s="18">
        <v>8.5</v>
      </c>
      <c r="AK6" s="18">
        <v>5.8</v>
      </c>
      <c r="AL6" s="18">
        <v>6.3</v>
      </c>
      <c r="AM6" s="18">
        <v>4.5</v>
      </c>
      <c r="AN6" s="18">
        <v>5.6</v>
      </c>
      <c r="AO6" s="18">
        <v>6.9</v>
      </c>
      <c r="AP6" s="18">
        <v>8</v>
      </c>
      <c r="AQ6" s="18">
        <v>6.4</v>
      </c>
      <c r="AR6" s="18">
        <v>6.5</v>
      </c>
      <c r="AS6" s="18">
        <v>7</v>
      </c>
      <c r="AT6" s="18">
        <v>5.8</v>
      </c>
      <c r="AU6" s="18">
        <v>8.6999999999999993</v>
      </c>
      <c r="AV6" s="18">
        <v>8.6999999999999993</v>
      </c>
      <c r="AW6" s="18">
        <v>8.1</v>
      </c>
      <c r="AX6" s="18">
        <v>8.6999999999999993</v>
      </c>
      <c r="AY6" s="18">
        <v>9</v>
      </c>
      <c r="AZ6" s="18">
        <v>5.8</v>
      </c>
      <c r="BA6" s="18">
        <v>5.5</v>
      </c>
      <c r="BB6" s="18">
        <v>7.5</v>
      </c>
      <c r="BC6" s="18">
        <v>5.4</v>
      </c>
      <c r="BD6" s="18">
        <v>7.7</v>
      </c>
      <c r="BE6" s="18">
        <v>5.9</v>
      </c>
      <c r="BF6" s="18">
        <v>4.8</v>
      </c>
      <c r="BG6" s="18">
        <v>6.3</v>
      </c>
      <c r="BH6" s="18">
        <v>8.1999999999999993</v>
      </c>
      <c r="BI6" s="18">
        <v>4.8</v>
      </c>
      <c r="BJ6" s="18">
        <v>4.0999999999999996</v>
      </c>
      <c r="BK6" t="e">
        <f>VLOOKUP(B6,'66DCTM'!$C$10:$G$31,3,0)</f>
        <v>#N/A</v>
      </c>
    </row>
    <row r="7" spans="1:63" customFormat="1" ht="13.8" x14ac:dyDescent="0.25">
      <c r="A7" s="12">
        <v>2</v>
      </c>
      <c r="B7" s="13" t="s">
        <v>875</v>
      </c>
      <c r="C7" s="13"/>
      <c r="D7" s="13" t="s">
        <v>292</v>
      </c>
      <c r="E7" s="13" t="s">
        <v>70</v>
      </c>
      <c r="F7" s="14" t="s">
        <v>259</v>
      </c>
      <c r="G7" s="15">
        <v>122</v>
      </c>
      <c r="H7" s="15">
        <v>122</v>
      </c>
      <c r="I7" s="15">
        <v>116</v>
      </c>
      <c r="J7" s="16">
        <v>5.6377049180327878</v>
      </c>
      <c r="K7" s="16">
        <v>1.8647540983606556</v>
      </c>
      <c r="L7" s="15">
        <v>3</v>
      </c>
      <c r="M7" s="15">
        <v>6</v>
      </c>
      <c r="N7" s="17">
        <v>4.9180327868852458E-2</v>
      </c>
      <c r="O7" s="17" t="s">
        <v>62</v>
      </c>
      <c r="P7" s="18">
        <v>5.0999999999999996</v>
      </c>
      <c r="Q7" s="18">
        <v>6.1</v>
      </c>
      <c r="R7" s="18">
        <v>4.5999999999999996</v>
      </c>
      <c r="S7" s="18">
        <v>5.7</v>
      </c>
      <c r="T7" s="18">
        <v>2</v>
      </c>
      <c r="U7" s="18">
        <v>4.5</v>
      </c>
      <c r="V7" s="18">
        <v>4.2</v>
      </c>
      <c r="W7" s="18">
        <v>7.3</v>
      </c>
      <c r="X7" s="18">
        <v>7</v>
      </c>
      <c r="Y7" s="18">
        <v>4.9000000000000004</v>
      </c>
      <c r="Z7" s="18">
        <v>5.6</v>
      </c>
      <c r="AA7" s="18">
        <v>7.2</v>
      </c>
      <c r="AB7" s="18">
        <v>4.5999999999999996</v>
      </c>
      <c r="AC7" s="18">
        <v>5.7</v>
      </c>
      <c r="AD7" s="18">
        <v>4</v>
      </c>
      <c r="AE7" s="18">
        <v>4.5999999999999996</v>
      </c>
      <c r="AF7" s="18">
        <v>4.4000000000000004</v>
      </c>
      <c r="AG7" s="18">
        <v>3.3</v>
      </c>
      <c r="AH7" s="18">
        <v>5</v>
      </c>
      <c r="AI7" s="18">
        <v>4.4000000000000004</v>
      </c>
      <c r="AJ7" s="18">
        <v>7</v>
      </c>
      <c r="AK7" s="18">
        <v>4.2</v>
      </c>
      <c r="AL7" s="18">
        <v>7</v>
      </c>
      <c r="AM7" s="18">
        <v>5.7</v>
      </c>
      <c r="AN7" s="18">
        <v>7.4</v>
      </c>
      <c r="AO7" s="18">
        <v>5.2</v>
      </c>
      <c r="AP7" s="18">
        <v>7.3</v>
      </c>
      <c r="AQ7" s="18">
        <v>5.8</v>
      </c>
      <c r="AR7" s="18">
        <v>3.5</v>
      </c>
      <c r="AS7" s="18">
        <v>4.5999999999999996</v>
      </c>
      <c r="AT7" s="18">
        <v>6.3</v>
      </c>
      <c r="AU7" s="18">
        <v>8.6999999999999993</v>
      </c>
      <c r="AV7" s="18">
        <v>8.6999999999999993</v>
      </c>
      <c r="AW7" s="18">
        <v>6.5</v>
      </c>
      <c r="AX7" s="18">
        <v>8.6999999999999993</v>
      </c>
      <c r="AY7" s="18">
        <v>8.1999999999999993</v>
      </c>
      <c r="AZ7" s="18">
        <v>4.3</v>
      </c>
      <c r="BA7" s="18">
        <v>4.4000000000000004</v>
      </c>
      <c r="BB7" s="18">
        <v>4.8</v>
      </c>
      <c r="BC7" s="18">
        <v>7.6</v>
      </c>
      <c r="BD7" s="18">
        <v>4.9000000000000004</v>
      </c>
      <c r="BE7" s="18">
        <v>5.2</v>
      </c>
      <c r="BF7" s="18">
        <v>4.7</v>
      </c>
      <c r="BG7" s="18">
        <v>5.7</v>
      </c>
      <c r="BH7" s="18">
        <v>5.2</v>
      </c>
      <c r="BI7" s="18">
        <v>6.3</v>
      </c>
      <c r="BJ7" s="18">
        <v>4.0999999999999996</v>
      </c>
      <c r="BK7" t="e">
        <f>VLOOKUP(B7,'66DCTM'!$C$10:$G$31,3,0)</f>
        <v>#N/A</v>
      </c>
    </row>
    <row r="8" spans="1:63" customFormat="1" ht="14.25" customHeight="1" x14ac:dyDescent="0.25">
      <c r="A8" s="12">
        <v>3</v>
      </c>
      <c r="B8" s="13" t="s">
        <v>876</v>
      </c>
      <c r="C8" s="13"/>
      <c r="D8" s="13" t="s">
        <v>877</v>
      </c>
      <c r="E8" s="13" t="s">
        <v>878</v>
      </c>
      <c r="F8" s="14" t="s">
        <v>192</v>
      </c>
      <c r="G8" s="15">
        <v>122</v>
      </c>
      <c r="H8" s="15">
        <v>122</v>
      </c>
      <c r="I8" s="15">
        <v>122</v>
      </c>
      <c r="J8" s="16">
        <v>6.1909836065573787</v>
      </c>
      <c r="K8" s="16">
        <v>2.2581967213114753</v>
      </c>
      <c r="L8" s="15">
        <v>0</v>
      </c>
      <c r="M8" s="15">
        <v>0</v>
      </c>
      <c r="N8" s="17">
        <v>0</v>
      </c>
      <c r="O8" s="17" t="s">
        <v>62</v>
      </c>
      <c r="P8" s="18">
        <v>6.4</v>
      </c>
      <c r="Q8" s="18">
        <v>9.3000000000000007</v>
      </c>
      <c r="R8" s="18">
        <v>7.2</v>
      </c>
      <c r="S8" s="18">
        <v>5.5</v>
      </c>
      <c r="T8" s="18">
        <v>7.4</v>
      </c>
      <c r="U8" s="18">
        <v>4.2</v>
      </c>
      <c r="V8" s="18">
        <v>5.9</v>
      </c>
      <c r="W8" s="18">
        <v>6.9</v>
      </c>
      <c r="X8" s="18">
        <v>6.7</v>
      </c>
      <c r="Y8" s="18">
        <v>6</v>
      </c>
      <c r="Z8" s="18">
        <v>6.6</v>
      </c>
      <c r="AA8" s="18">
        <v>5.2</v>
      </c>
      <c r="AB8" s="18">
        <v>4</v>
      </c>
      <c r="AC8" s="18">
        <v>5.9</v>
      </c>
      <c r="AD8" s="18">
        <v>5.0999999999999996</v>
      </c>
      <c r="AE8" s="18">
        <v>4</v>
      </c>
      <c r="AF8" s="18">
        <v>6.2</v>
      </c>
      <c r="AG8" s="18">
        <v>5.8</v>
      </c>
      <c r="AH8" s="18">
        <v>5.3</v>
      </c>
      <c r="AI8" s="18">
        <v>6.9</v>
      </c>
      <c r="AJ8" s="18">
        <v>7</v>
      </c>
      <c r="AK8" s="18">
        <v>5.2</v>
      </c>
      <c r="AL8" s="18">
        <v>5.6</v>
      </c>
      <c r="AM8" s="18">
        <v>4.7</v>
      </c>
      <c r="AN8" s="18">
        <v>5.7</v>
      </c>
      <c r="AO8" s="18">
        <v>5.2</v>
      </c>
      <c r="AP8" s="18">
        <v>6.6</v>
      </c>
      <c r="AQ8" s="18">
        <v>5.3</v>
      </c>
      <c r="AR8" s="18">
        <v>7</v>
      </c>
      <c r="AS8" s="18">
        <v>7.1</v>
      </c>
      <c r="AT8" s="18">
        <v>6.6</v>
      </c>
      <c r="AU8" s="18">
        <v>8.6999999999999993</v>
      </c>
      <c r="AV8" s="18">
        <v>8.6999999999999993</v>
      </c>
      <c r="AW8" s="18">
        <v>7.7</v>
      </c>
      <c r="AX8" s="18">
        <v>8.6999999999999993</v>
      </c>
      <c r="AY8" s="18">
        <v>8.6</v>
      </c>
      <c r="AZ8" s="18">
        <v>4.5999999999999996</v>
      </c>
      <c r="BA8" s="18">
        <v>4.4000000000000004</v>
      </c>
      <c r="BB8" s="18">
        <v>6.4</v>
      </c>
      <c r="BC8" s="18">
        <v>5.6</v>
      </c>
      <c r="BD8" s="18">
        <v>4.5</v>
      </c>
      <c r="BE8" s="18">
        <v>6.3</v>
      </c>
      <c r="BF8" s="18">
        <v>5.2</v>
      </c>
      <c r="BG8" s="18">
        <v>6.2</v>
      </c>
      <c r="BH8" s="18">
        <v>4.4000000000000004</v>
      </c>
      <c r="BI8" s="18">
        <v>5</v>
      </c>
      <c r="BJ8" s="18">
        <v>7.9</v>
      </c>
      <c r="BK8" t="e">
        <f>VLOOKUP(B8,'66DCTM'!$C$10:$G$31,3,0)</f>
        <v>#N/A</v>
      </c>
    </row>
    <row r="9" spans="1:63" customFormat="1" ht="13.8" x14ac:dyDescent="0.25">
      <c r="A9" s="12">
        <v>4</v>
      </c>
      <c r="B9" s="13" t="s">
        <v>879</v>
      </c>
      <c r="C9" s="13"/>
      <c r="D9" s="13" t="s">
        <v>880</v>
      </c>
      <c r="E9" s="13" t="s">
        <v>798</v>
      </c>
      <c r="F9" s="14" t="s">
        <v>881</v>
      </c>
      <c r="G9" s="15">
        <v>122</v>
      </c>
      <c r="H9" s="15">
        <v>122</v>
      </c>
      <c r="I9" s="15">
        <v>120</v>
      </c>
      <c r="J9" s="16">
        <v>6.1762295081967205</v>
      </c>
      <c r="K9" s="16">
        <v>2.2254098360655736</v>
      </c>
      <c r="L9" s="15">
        <v>1</v>
      </c>
      <c r="M9" s="15">
        <v>2</v>
      </c>
      <c r="N9" s="17">
        <v>1.6393442622950821E-2</v>
      </c>
      <c r="O9" s="17" t="s">
        <v>62</v>
      </c>
      <c r="P9" s="18">
        <v>4.5</v>
      </c>
      <c r="Q9" s="18">
        <v>4</v>
      </c>
      <c r="R9" s="18">
        <v>8.3000000000000007</v>
      </c>
      <c r="S9" s="18">
        <v>5</v>
      </c>
      <c r="T9" s="18">
        <v>7.9</v>
      </c>
      <c r="U9" s="18">
        <v>7.3</v>
      </c>
      <c r="V9" s="18">
        <v>6.6</v>
      </c>
      <c r="W9" s="18">
        <v>7.1</v>
      </c>
      <c r="X9" s="18">
        <v>4.3</v>
      </c>
      <c r="Y9" s="18">
        <v>1.9</v>
      </c>
      <c r="Z9" s="18">
        <v>8</v>
      </c>
      <c r="AA9" s="18">
        <v>4.2</v>
      </c>
      <c r="AB9" s="18">
        <v>6.1</v>
      </c>
      <c r="AC9" s="18">
        <v>8.8000000000000007</v>
      </c>
      <c r="AD9" s="18">
        <v>4.0999999999999996</v>
      </c>
      <c r="AE9" s="18">
        <v>7.6</v>
      </c>
      <c r="AF9" s="18">
        <v>4.8</v>
      </c>
      <c r="AG9" s="18">
        <v>8.1999999999999993</v>
      </c>
      <c r="AH9" s="18">
        <v>5.2</v>
      </c>
      <c r="AI9" s="18">
        <v>4.5</v>
      </c>
      <c r="AJ9" s="18">
        <v>7.4</v>
      </c>
      <c r="AK9" s="18">
        <v>4.5</v>
      </c>
      <c r="AL9" s="18">
        <v>6.4</v>
      </c>
      <c r="AM9" s="18">
        <v>5.2</v>
      </c>
      <c r="AN9" s="18">
        <v>4.4000000000000004</v>
      </c>
      <c r="AO9" s="18">
        <v>7.1</v>
      </c>
      <c r="AP9" s="18">
        <v>6.2</v>
      </c>
      <c r="AQ9" s="18">
        <v>5.6</v>
      </c>
      <c r="AR9" s="18">
        <v>5.4</v>
      </c>
      <c r="AS9" s="18">
        <v>5.3</v>
      </c>
      <c r="AT9" s="18">
        <v>4.9000000000000004</v>
      </c>
      <c r="AU9" s="18">
        <v>8.6999999999999993</v>
      </c>
      <c r="AV9" s="18">
        <v>8.6999999999999993</v>
      </c>
      <c r="AW9" s="18">
        <v>7.7</v>
      </c>
      <c r="AX9" s="18">
        <v>8.6999999999999993</v>
      </c>
      <c r="AY9" s="18">
        <v>8.1999999999999993</v>
      </c>
      <c r="AZ9" s="18">
        <v>4.5</v>
      </c>
      <c r="BA9" s="18">
        <v>5.4</v>
      </c>
      <c r="BB9" s="18">
        <v>5.9</v>
      </c>
      <c r="BC9" s="18">
        <v>7</v>
      </c>
      <c r="BD9" s="18">
        <v>6.6</v>
      </c>
      <c r="BE9" s="18">
        <v>7</v>
      </c>
      <c r="BF9" s="18">
        <v>6.4</v>
      </c>
      <c r="BG9" s="18">
        <v>4.5</v>
      </c>
      <c r="BH9" s="18">
        <v>5.5</v>
      </c>
      <c r="BI9" s="18">
        <v>5.9</v>
      </c>
      <c r="BJ9" s="18">
        <v>6.4</v>
      </c>
      <c r="BK9" t="e">
        <f>VLOOKUP(B9,'66DCTM'!$C$10:$G$31,3,0)</f>
        <v>#N/A</v>
      </c>
    </row>
    <row r="10" spans="1:63" customFormat="1" ht="13.8" x14ac:dyDescent="0.25">
      <c r="A10" s="12">
        <v>5</v>
      </c>
      <c r="B10" s="13" t="s">
        <v>882</v>
      </c>
      <c r="C10" s="13" t="str">
        <f>D10&amp;" "&amp;E10</f>
        <v>ĐỖ TRUNG  HIẾU</v>
      </c>
      <c r="D10" s="13" t="s">
        <v>883</v>
      </c>
      <c r="E10" s="13" t="s">
        <v>238</v>
      </c>
      <c r="F10" s="14" t="s">
        <v>444</v>
      </c>
      <c r="G10" s="15">
        <v>122</v>
      </c>
      <c r="H10" s="15">
        <v>122</v>
      </c>
      <c r="I10" s="15">
        <v>118</v>
      </c>
      <c r="J10" s="16">
        <v>6.4098360655737689</v>
      </c>
      <c r="K10" s="16">
        <v>2.3524590163934427</v>
      </c>
      <c r="L10" s="15">
        <v>2</v>
      </c>
      <c r="M10" s="15">
        <v>4</v>
      </c>
      <c r="N10" s="17">
        <v>3.2786885245901641E-2</v>
      </c>
      <c r="O10" s="17" t="s">
        <v>62</v>
      </c>
      <c r="P10" s="18">
        <v>6.5</v>
      </c>
      <c r="Q10" s="18">
        <v>7.4</v>
      </c>
      <c r="R10" s="18">
        <v>5.3</v>
      </c>
      <c r="S10" s="18">
        <v>4.7</v>
      </c>
      <c r="T10" s="18">
        <v>7.4</v>
      </c>
      <c r="U10" s="18">
        <v>7.9</v>
      </c>
      <c r="V10" s="18">
        <v>7.4</v>
      </c>
      <c r="W10" s="18">
        <v>4.5</v>
      </c>
      <c r="X10" s="18">
        <v>7.4</v>
      </c>
      <c r="Y10" s="18">
        <v>7.6</v>
      </c>
      <c r="Z10" s="18">
        <v>7.5</v>
      </c>
      <c r="AA10" s="18">
        <v>5.0999999999999996</v>
      </c>
      <c r="AB10" s="18">
        <v>4.4000000000000004</v>
      </c>
      <c r="AC10" s="18">
        <v>8.1</v>
      </c>
      <c r="AD10" s="18">
        <v>4.3</v>
      </c>
      <c r="AE10" s="18">
        <v>6.3</v>
      </c>
      <c r="AF10" s="18">
        <v>5.3</v>
      </c>
      <c r="AG10" s="18">
        <v>7.2</v>
      </c>
      <c r="AH10" s="18">
        <v>3.5</v>
      </c>
      <c r="AI10" s="18">
        <v>7</v>
      </c>
      <c r="AJ10" s="18">
        <v>6.4</v>
      </c>
      <c r="AK10" s="18">
        <v>7.5</v>
      </c>
      <c r="AL10" s="18">
        <v>6.4</v>
      </c>
      <c r="AM10" s="18">
        <v>6.3</v>
      </c>
      <c r="AN10" s="18">
        <v>8.4</v>
      </c>
      <c r="AO10" s="18">
        <v>6.2</v>
      </c>
      <c r="AP10" s="18">
        <v>5.0999999999999996</v>
      </c>
      <c r="AQ10" s="18">
        <v>5.6</v>
      </c>
      <c r="AR10" s="18">
        <v>6.3</v>
      </c>
      <c r="AS10" s="18">
        <v>4.8</v>
      </c>
      <c r="AT10" s="18">
        <v>7.4</v>
      </c>
      <c r="AU10" s="18">
        <v>9</v>
      </c>
      <c r="AV10" s="18">
        <v>9</v>
      </c>
      <c r="AW10" s="18">
        <v>7.4</v>
      </c>
      <c r="AX10" s="18">
        <v>9</v>
      </c>
      <c r="AY10" s="18">
        <v>8.1999999999999993</v>
      </c>
      <c r="AZ10" s="18">
        <v>4.3</v>
      </c>
      <c r="BA10" s="18">
        <v>5.3</v>
      </c>
      <c r="BB10" s="18">
        <v>4.0999999999999996</v>
      </c>
      <c r="BC10" s="18">
        <v>3.3</v>
      </c>
      <c r="BD10" s="18">
        <v>6.2</v>
      </c>
      <c r="BE10" s="18">
        <v>6.5</v>
      </c>
      <c r="BF10" s="18">
        <v>8</v>
      </c>
      <c r="BG10" s="18">
        <v>5.2</v>
      </c>
      <c r="BH10" s="18">
        <v>5.3</v>
      </c>
      <c r="BI10" s="18">
        <v>8.5</v>
      </c>
      <c r="BJ10" s="18">
        <v>6.9</v>
      </c>
      <c r="BK10" t="str">
        <f>VLOOKUP(B10,'66DCTM'!$C$10:$G$31,3,0)</f>
        <v>25/09/1997</v>
      </c>
    </row>
    <row r="11" spans="1:63" customFormat="1" ht="13.8" x14ac:dyDescent="0.25">
      <c r="A11" s="12">
        <v>6</v>
      </c>
      <c r="B11" s="13" t="s">
        <v>884</v>
      </c>
      <c r="C11" s="13"/>
      <c r="D11" s="13" t="s">
        <v>885</v>
      </c>
      <c r="E11" s="13" t="s">
        <v>238</v>
      </c>
      <c r="F11" s="14" t="s">
        <v>429</v>
      </c>
      <c r="G11" s="15">
        <v>122</v>
      </c>
      <c r="H11" s="15">
        <v>122</v>
      </c>
      <c r="I11" s="15">
        <v>118</v>
      </c>
      <c r="J11" s="16">
        <v>5.9360655737704935</v>
      </c>
      <c r="K11" s="16">
        <v>2.127049180327869</v>
      </c>
      <c r="L11" s="15">
        <v>2</v>
      </c>
      <c r="M11" s="15">
        <v>4</v>
      </c>
      <c r="N11" s="17">
        <v>3.2786885245901641E-2</v>
      </c>
      <c r="O11" s="17" t="s">
        <v>62</v>
      </c>
      <c r="P11" s="18">
        <v>6.4</v>
      </c>
      <c r="Q11" s="18">
        <v>4</v>
      </c>
      <c r="R11" s="18">
        <v>6.4</v>
      </c>
      <c r="S11" s="18">
        <v>5.6</v>
      </c>
      <c r="T11" s="18">
        <v>7.1</v>
      </c>
      <c r="U11" s="18">
        <v>6.4</v>
      </c>
      <c r="V11" s="18">
        <v>3.6</v>
      </c>
      <c r="W11" s="18">
        <v>4.5</v>
      </c>
      <c r="X11" s="18">
        <v>4.5</v>
      </c>
      <c r="Y11" s="18">
        <v>1.9</v>
      </c>
      <c r="Z11" s="18">
        <v>7.1</v>
      </c>
      <c r="AA11" s="18">
        <v>5.5</v>
      </c>
      <c r="AB11" s="18">
        <v>4</v>
      </c>
      <c r="AC11" s="18">
        <v>5.6</v>
      </c>
      <c r="AD11" s="18">
        <v>4.2</v>
      </c>
      <c r="AE11" s="18">
        <v>5.0999999999999996</v>
      </c>
      <c r="AF11" s="18">
        <v>6.5</v>
      </c>
      <c r="AG11" s="18">
        <v>6.4</v>
      </c>
      <c r="AH11" s="18">
        <v>5</v>
      </c>
      <c r="AI11" s="18">
        <v>6.2</v>
      </c>
      <c r="AJ11" s="18">
        <v>6.7</v>
      </c>
      <c r="AK11" s="18">
        <v>4.2</v>
      </c>
      <c r="AL11" s="18">
        <v>5</v>
      </c>
      <c r="AM11" s="18">
        <v>5.0999999999999996</v>
      </c>
      <c r="AN11" s="18">
        <v>5.0999999999999996</v>
      </c>
      <c r="AO11" s="18">
        <v>5.4</v>
      </c>
      <c r="AP11" s="18">
        <v>6</v>
      </c>
      <c r="AQ11" s="18">
        <v>6.3</v>
      </c>
      <c r="AR11" s="18">
        <v>5.3</v>
      </c>
      <c r="AS11" s="18">
        <v>5</v>
      </c>
      <c r="AT11" s="18">
        <v>5.7</v>
      </c>
      <c r="AU11" s="18">
        <v>9</v>
      </c>
      <c r="AV11" s="18">
        <v>8</v>
      </c>
      <c r="AW11" s="18">
        <v>7.3</v>
      </c>
      <c r="AX11" s="18">
        <v>8</v>
      </c>
      <c r="AY11" s="18">
        <v>8.1</v>
      </c>
      <c r="AZ11" s="18">
        <v>7.9</v>
      </c>
      <c r="BA11" s="18">
        <v>4.4000000000000004</v>
      </c>
      <c r="BB11" s="18">
        <v>5.9</v>
      </c>
      <c r="BC11" s="18">
        <v>6.4</v>
      </c>
      <c r="BD11" s="18">
        <v>4.7</v>
      </c>
      <c r="BE11" s="18">
        <v>7</v>
      </c>
      <c r="BF11" s="18">
        <v>6</v>
      </c>
      <c r="BG11" s="18">
        <v>6.4</v>
      </c>
      <c r="BH11" s="18">
        <v>7.1</v>
      </c>
      <c r="BI11" s="18">
        <v>8.4</v>
      </c>
      <c r="BJ11" s="18">
        <v>5.7</v>
      </c>
      <c r="BK11" t="e">
        <f>VLOOKUP(B11,'66DCTM'!$C$10:$G$31,3,0)</f>
        <v>#N/A</v>
      </c>
    </row>
    <row r="12" spans="1:63" customFormat="1" ht="13.8" x14ac:dyDescent="0.25">
      <c r="A12" s="12">
        <v>7</v>
      </c>
      <c r="B12" s="13" t="s">
        <v>886</v>
      </c>
      <c r="C12" s="13"/>
      <c r="D12" s="13" t="s">
        <v>887</v>
      </c>
      <c r="E12" s="13" t="s">
        <v>600</v>
      </c>
      <c r="F12" s="14">
        <v>35524</v>
      </c>
      <c r="G12" s="15">
        <v>122</v>
      </c>
      <c r="H12" s="15">
        <v>122</v>
      </c>
      <c r="I12" s="15">
        <v>120</v>
      </c>
      <c r="J12" s="16">
        <v>6.2909836065573774</v>
      </c>
      <c r="K12" s="16">
        <v>2.2418032786885247</v>
      </c>
      <c r="L12" s="15">
        <v>1</v>
      </c>
      <c r="M12" s="15">
        <v>2</v>
      </c>
      <c r="N12" s="17">
        <v>1.6393442622950821E-2</v>
      </c>
      <c r="O12" s="17" t="s">
        <v>62</v>
      </c>
      <c r="P12" s="18">
        <v>6.6</v>
      </c>
      <c r="Q12" s="18">
        <v>4</v>
      </c>
      <c r="R12" s="18">
        <v>7.2</v>
      </c>
      <c r="S12" s="18">
        <v>5.4</v>
      </c>
      <c r="T12" s="18">
        <v>7.9</v>
      </c>
      <c r="U12" s="18">
        <v>6.9</v>
      </c>
      <c r="V12" s="18">
        <v>7.5</v>
      </c>
      <c r="W12" s="18">
        <v>4.5999999999999996</v>
      </c>
      <c r="X12" s="18">
        <v>4.3</v>
      </c>
      <c r="Y12" s="18">
        <v>1.9</v>
      </c>
      <c r="Z12" s="18">
        <v>6</v>
      </c>
      <c r="AA12" s="18">
        <v>5.0999999999999996</v>
      </c>
      <c r="AB12" s="18">
        <v>5.0999999999999996</v>
      </c>
      <c r="AC12" s="18">
        <v>7.4</v>
      </c>
      <c r="AD12" s="18">
        <v>5</v>
      </c>
      <c r="AE12" s="18">
        <v>7.5</v>
      </c>
      <c r="AF12" s="18">
        <v>4.9000000000000004</v>
      </c>
      <c r="AG12" s="18">
        <v>8.4</v>
      </c>
      <c r="AH12" s="18">
        <v>7.4</v>
      </c>
      <c r="AI12" s="18">
        <v>5.2</v>
      </c>
      <c r="AJ12" s="18">
        <v>6.7</v>
      </c>
      <c r="AK12" s="18">
        <v>4.5</v>
      </c>
      <c r="AL12" s="18">
        <v>7.7</v>
      </c>
      <c r="AM12" s="18">
        <v>7.8</v>
      </c>
      <c r="AN12" s="18">
        <v>5.4</v>
      </c>
      <c r="AO12" s="18">
        <v>4.2</v>
      </c>
      <c r="AP12" s="18">
        <v>7.5</v>
      </c>
      <c r="AQ12" s="18">
        <v>6.1</v>
      </c>
      <c r="AR12" s="18">
        <v>5.4</v>
      </c>
      <c r="AS12" s="18">
        <v>7.2</v>
      </c>
      <c r="AT12" s="18">
        <v>6.6</v>
      </c>
      <c r="AU12" s="18">
        <v>7.7</v>
      </c>
      <c r="AV12" s="18">
        <v>7.7</v>
      </c>
      <c r="AW12" s="18">
        <v>8</v>
      </c>
      <c r="AX12" s="18">
        <v>7.7</v>
      </c>
      <c r="AY12" s="18">
        <v>8.6999999999999993</v>
      </c>
      <c r="AZ12" s="18">
        <v>4.5</v>
      </c>
      <c r="BA12" s="18">
        <v>6.7</v>
      </c>
      <c r="BB12" s="18">
        <v>7.2</v>
      </c>
      <c r="BC12" s="18">
        <v>7.3</v>
      </c>
      <c r="BD12" s="18">
        <v>4.2</v>
      </c>
      <c r="BE12" s="18">
        <v>5.2</v>
      </c>
      <c r="BF12" s="18">
        <v>5.4</v>
      </c>
      <c r="BG12" s="18">
        <v>4.7</v>
      </c>
      <c r="BH12" s="18">
        <v>7.7</v>
      </c>
      <c r="BI12" s="18">
        <v>5.0999999999999996</v>
      </c>
      <c r="BJ12" s="18">
        <v>6.7</v>
      </c>
      <c r="BK12" t="e">
        <f>VLOOKUP(B12,'66DCTM'!$C$10:$G$31,3,0)</f>
        <v>#N/A</v>
      </c>
    </row>
    <row r="13" spans="1:63" customFormat="1" ht="13.8" x14ac:dyDescent="0.25">
      <c r="A13" s="12">
        <v>8</v>
      </c>
      <c r="B13" s="13" t="s">
        <v>888</v>
      </c>
      <c r="C13" s="13" t="str">
        <f>D13&amp;" "&amp;E13</f>
        <v>NGUYỄN QUANG HƯNG</v>
      </c>
      <c r="D13" s="13" t="s">
        <v>188</v>
      </c>
      <c r="E13" s="13" t="s">
        <v>600</v>
      </c>
      <c r="F13" s="14" t="s">
        <v>889</v>
      </c>
      <c r="G13" s="15">
        <v>122</v>
      </c>
      <c r="H13" s="15">
        <v>122</v>
      </c>
      <c r="I13" s="15">
        <v>116</v>
      </c>
      <c r="J13" s="16">
        <v>5.8032786885245899</v>
      </c>
      <c r="K13" s="16">
        <v>1.9508196721311475</v>
      </c>
      <c r="L13" s="15">
        <v>3</v>
      </c>
      <c r="M13" s="15">
        <v>6</v>
      </c>
      <c r="N13" s="17">
        <v>4.9180327868852458E-2</v>
      </c>
      <c r="O13" s="17" t="s">
        <v>62</v>
      </c>
      <c r="P13" s="18">
        <v>4.0999999999999996</v>
      </c>
      <c r="Q13" s="18">
        <v>5.6</v>
      </c>
      <c r="R13" s="18">
        <v>4.9000000000000004</v>
      </c>
      <c r="S13" s="18">
        <v>5.7</v>
      </c>
      <c r="T13" s="18">
        <v>2.2000000000000002</v>
      </c>
      <c r="U13" s="18">
        <v>5.4</v>
      </c>
      <c r="V13" s="18">
        <v>5</v>
      </c>
      <c r="W13" s="18">
        <v>4.8</v>
      </c>
      <c r="X13" s="18">
        <v>4.5999999999999996</v>
      </c>
      <c r="Y13" s="18">
        <v>1.9</v>
      </c>
      <c r="Z13" s="18">
        <v>5.9</v>
      </c>
      <c r="AA13" s="18">
        <v>6.2</v>
      </c>
      <c r="AB13" s="18">
        <v>4.7</v>
      </c>
      <c r="AC13" s="18">
        <v>5.5</v>
      </c>
      <c r="AD13" s="18">
        <v>5.7</v>
      </c>
      <c r="AE13" s="18">
        <v>4.2</v>
      </c>
      <c r="AF13" s="18">
        <v>5.0999999999999996</v>
      </c>
      <c r="AG13" s="18">
        <v>6.8</v>
      </c>
      <c r="AH13" s="18">
        <v>6.6</v>
      </c>
      <c r="AI13" s="18">
        <v>5.5</v>
      </c>
      <c r="AJ13" s="18">
        <v>8.1999999999999993</v>
      </c>
      <c r="AK13" s="18">
        <v>4.4000000000000004</v>
      </c>
      <c r="AL13" s="18">
        <v>5.4</v>
      </c>
      <c r="AM13" s="18">
        <v>4.9000000000000004</v>
      </c>
      <c r="AN13" s="18">
        <v>6.2</v>
      </c>
      <c r="AO13" s="18">
        <v>4.3</v>
      </c>
      <c r="AP13" s="18">
        <v>5.2</v>
      </c>
      <c r="AQ13" s="18">
        <v>4.7</v>
      </c>
      <c r="AR13" s="18">
        <v>7</v>
      </c>
      <c r="AS13" s="18">
        <v>6.7</v>
      </c>
      <c r="AT13" s="18">
        <v>7.8</v>
      </c>
      <c r="AU13" s="18">
        <v>9.6999999999999993</v>
      </c>
      <c r="AV13" s="18">
        <v>9</v>
      </c>
      <c r="AW13" s="18">
        <v>6.9</v>
      </c>
      <c r="AX13" s="18">
        <v>9</v>
      </c>
      <c r="AY13" s="18">
        <v>8.1999999999999993</v>
      </c>
      <c r="AZ13" s="18">
        <v>7.3</v>
      </c>
      <c r="BA13" s="18">
        <v>7</v>
      </c>
      <c r="BB13" s="18">
        <v>5.8</v>
      </c>
      <c r="BC13" s="18">
        <v>4.5</v>
      </c>
      <c r="BD13" s="18">
        <v>5.0999999999999996</v>
      </c>
      <c r="BE13" s="18">
        <v>7.6</v>
      </c>
      <c r="BF13" s="18">
        <v>4.5</v>
      </c>
      <c r="BG13" s="18">
        <v>5.4</v>
      </c>
      <c r="BH13" s="18">
        <v>5.3</v>
      </c>
      <c r="BI13" s="18">
        <v>5.2</v>
      </c>
      <c r="BJ13" s="18">
        <v>1.8</v>
      </c>
      <c r="BK13" t="str">
        <f>VLOOKUP(B13,'66DCTM'!$C$10:$G$31,3,0)</f>
        <v>15/10/1997</v>
      </c>
    </row>
    <row r="14" spans="1:63" customFormat="1" ht="13.8" x14ac:dyDescent="0.25">
      <c r="A14" s="12">
        <v>9</v>
      </c>
      <c r="B14" s="13" t="s">
        <v>890</v>
      </c>
      <c r="C14" s="13"/>
      <c r="D14" s="13" t="s">
        <v>891</v>
      </c>
      <c r="E14" s="13" t="s">
        <v>256</v>
      </c>
      <c r="F14" s="14" t="s">
        <v>892</v>
      </c>
      <c r="G14" s="15">
        <v>122</v>
      </c>
      <c r="H14" s="15">
        <v>122</v>
      </c>
      <c r="I14" s="15">
        <v>122</v>
      </c>
      <c r="J14" s="16">
        <v>7.0237704918032797</v>
      </c>
      <c r="K14" s="16">
        <v>2.7049180327868854</v>
      </c>
      <c r="L14" s="15">
        <v>0</v>
      </c>
      <c r="M14" s="15">
        <v>0</v>
      </c>
      <c r="N14" s="17">
        <v>0</v>
      </c>
      <c r="O14" s="17" t="s">
        <v>62</v>
      </c>
      <c r="P14" s="18">
        <v>8.1999999999999993</v>
      </c>
      <c r="Q14" s="18">
        <v>9.3000000000000007</v>
      </c>
      <c r="R14" s="18">
        <v>6.8</v>
      </c>
      <c r="S14" s="18">
        <v>9.6</v>
      </c>
      <c r="T14" s="18">
        <v>6.7</v>
      </c>
      <c r="U14" s="18">
        <v>7.9</v>
      </c>
      <c r="V14" s="18">
        <v>5.2</v>
      </c>
      <c r="W14" s="18">
        <v>4.5</v>
      </c>
      <c r="X14" s="18">
        <v>6</v>
      </c>
      <c r="Y14" s="18">
        <v>8.3000000000000007</v>
      </c>
      <c r="Z14" s="18">
        <v>6.4</v>
      </c>
      <c r="AA14" s="18">
        <v>5.8</v>
      </c>
      <c r="AB14" s="18">
        <v>5.7</v>
      </c>
      <c r="AC14" s="18">
        <v>9.5</v>
      </c>
      <c r="AD14" s="18">
        <v>5.8</v>
      </c>
      <c r="AE14" s="18">
        <v>4</v>
      </c>
      <c r="AF14" s="18">
        <v>9.3000000000000007</v>
      </c>
      <c r="AG14" s="18">
        <v>8.4</v>
      </c>
      <c r="AH14" s="18">
        <v>9.3000000000000007</v>
      </c>
      <c r="AI14" s="18">
        <v>7.7</v>
      </c>
      <c r="AJ14" s="18">
        <v>9.1</v>
      </c>
      <c r="AK14" s="18">
        <v>7.5</v>
      </c>
      <c r="AL14" s="18">
        <v>7.1</v>
      </c>
      <c r="AM14" s="18">
        <v>5.5</v>
      </c>
      <c r="AN14" s="18">
        <v>5.3</v>
      </c>
      <c r="AO14" s="18">
        <v>4.5</v>
      </c>
      <c r="AP14" s="18">
        <v>5.6</v>
      </c>
      <c r="AQ14" s="18">
        <v>4.9000000000000004</v>
      </c>
      <c r="AR14" s="18">
        <v>6.5</v>
      </c>
      <c r="AS14" s="18">
        <v>4.5</v>
      </c>
      <c r="AT14" s="18">
        <v>9.1999999999999993</v>
      </c>
      <c r="AU14" s="18">
        <v>8.6999999999999993</v>
      </c>
      <c r="AV14" s="18">
        <v>8.6999999999999993</v>
      </c>
      <c r="AW14" s="18">
        <v>7.4</v>
      </c>
      <c r="AX14" s="18">
        <v>8.6999999999999993</v>
      </c>
      <c r="AY14" s="18">
        <v>8.1999999999999993</v>
      </c>
      <c r="AZ14" s="18">
        <v>4.0999999999999996</v>
      </c>
      <c r="BA14" s="18">
        <v>7.9</v>
      </c>
      <c r="BB14" s="18">
        <v>6.8</v>
      </c>
      <c r="BC14" s="18">
        <v>4.5</v>
      </c>
      <c r="BD14" s="18">
        <v>4.8</v>
      </c>
      <c r="BE14" s="18">
        <v>9.4</v>
      </c>
      <c r="BF14" s="18">
        <v>8</v>
      </c>
      <c r="BG14" s="18">
        <v>5.6</v>
      </c>
      <c r="BH14" s="18">
        <v>7.9</v>
      </c>
      <c r="BI14" s="18">
        <v>6.8</v>
      </c>
      <c r="BJ14" s="18">
        <v>8</v>
      </c>
      <c r="BK14" t="e">
        <f>VLOOKUP(B14,'66DCTM'!$C$10:$G$31,3,0)</f>
        <v>#N/A</v>
      </c>
    </row>
    <row r="15" spans="1:63" customFormat="1" ht="13.8" x14ac:dyDescent="0.25">
      <c r="A15" s="12">
        <v>10</v>
      </c>
      <c r="B15" s="13" t="s">
        <v>893</v>
      </c>
      <c r="C15" s="13" t="str">
        <f t="shared" ref="C15:C16" si="0">D15&amp;" "&amp;E15</f>
        <v>NGUYỄN HOÀNG PHÚC</v>
      </c>
      <c r="D15" s="13" t="s">
        <v>156</v>
      </c>
      <c r="E15" s="13" t="s">
        <v>894</v>
      </c>
      <c r="F15" s="14">
        <v>35770</v>
      </c>
      <c r="G15" s="15">
        <v>122</v>
      </c>
      <c r="H15" s="15">
        <v>120</v>
      </c>
      <c r="I15" s="15">
        <v>116</v>
      </c>
      <c r="J15" s="16">
        <v>5.7849999999999984</v>
      </c>
      <c r="K15" s="16">
        <v>1.95</v>
      </c>
      <c r="L15" s="15">
        <v>3</v>
      </c>
      <c r="M15" s="15">
        <v>6</v>
      </c>
      <c r="N15" s="17">
        <v>4.9180327868852458E-2</v>
      </c>
      <c r="O15" s="17" t="s">
        <v>62</v>
      </c>
      <c r="P15" s="18">
        <v>5</v>
      </c>
      <c r="Q15" s="18">
        <v>6.8</v>
      </c>
      <c r="R15" s="18">
        <v>4.3</v>
      </c>
      <c r="S15" s="18">
        <v>5.4</v>
      </c>
      <c r="T15" s="18">
        <v>5.6</v>
      </c>
      <c r="U15" s="18">
        <v>5.5</v>
      </c>
      <c r="V15" s="18">
        <v>4.0999999999999996</v>
      </c>
      <c r="W15" s="18">
        <v>7.1</v>
      </c>
      <c r="X15" s="18">
        <v>4.4000000000000004</v>
      </c>
      <c r="Y15" s="18" t="s">
        <v>67</v>
      </c>
      <c r="Z15" s="18">
        <v>7.7</v>
      </c>
      <c r="AA15" s="18">
        <v>4.4000000000000004</v>
      </c>
      <c r="AB15" s="18">
        <v>3</v>
      </c>
      <c r="AC15" s="18">
        <v>6.6</v>
      </c>
      <c r="AD15" s="18">
        <v>4.3</v>
      </c>
      <c r="AE15" s="18">
        <v>4.2</v>
      </c>
      <c r="AF15" s="18">
        <v>4.4000000000000004</v>
      </c>
      <c r="AG15" s="18">
        <v>4.8</v>
      </c>
      <c r="AH15" s="18">
        <v>7.9</v>
      </c>
      <c r="AI15" s="18">
        <v>5.3</v>
      </c>
      <c r="AJ15" s="18">
        <v>8.6</v>
      </c>
      <c r="AK15" s="18">
        <v>4.9000000000000004</v>
      </c>
      <c r="AL15" s="18">
        <v>5.0999999999999996</v>
      </c>
      <c r="AM15" s="18">
        <v>7</v>
      </c>
      <c r="AN15" s="18">
        <v>5.8</v>
      </c>
      <c r="AO15" s="18">
        <v>4.4000000000000004</v>
      </c>
      <c r="AP15" s="18">
        <v>5.0999999999999996</v>
      </c>
      <c r="AQ15" s="18">
        <v>4</v>
      </c>
      <c r="AR15" s="18">
        <v>6.2</v>
      </c>
      <c r="AS15" s="18">
        <v>5.8</v>
      </c>
      <c r="AT15" s="18">
        <v>5.0999999999999996</v>
      </c>
      <c r="AU15" s="18">
        <v>7.7</v>
      </c>
      <c r="AV15" s="18">
        <v>7.7</v>
      </c>
      <c r="AW15" s="18">
        <v>8</v>
      </c>
      <c r="AX15" s="18">
        <v>7.7</v>
      </c>
      <c r="AY15" s="18">
        <v>7.8</v>
      </c>
      <c r="AZ15" s="18">
        <v>6</v>
      </c>
      <c r="BA15" s="18">
        <v>6.5</v>
      </c>
      <c r="BB15" s="18">
        <v>5.6</v>
      </c>
      <c r="BC15" s="18">
        <v>4.3</v>
      </c>
      <c r="BD15" s="18">
        <v>4.5</v>
      </c>
      <c r="BE15" s="18">
        <v>7.7</v>
      </c>
      <c r="BF15" s="18">
        <v>7.6</v>
      </c>
      <c r="BG15" s="18">
        <v>4.7</v>
      </c>
      <c r="BH15" s="18">
        <v>5.7</v>
      </c>
      <c r="BI15" s="18">
        <v>8.6999999999999993</v>
      </c>
      <c r="BJ15" s="18">
        <v>1.9</v>
      </c>
      <c r="BK15" t="str">
        <f>VLOOKUP(B15,'66DCTM'!$C$10:$G$31,3,0)</f>
        <v>12/06/1997</v>
      </c>
    </row>
    <row r="16" spans="1:63" customFormat="1" ht="13.8" x14ac:dyDescent="0.25">
      <c r="A16" s="12">
        <v>11</v>
      </c>
      <c r="B16" s="13" t="s">
        <v>895</v>
      </c>
      <c r="C16" s="13" t="str">
        <f t="shared" si="0"/>
        <v>VŨ THỊ PHƯƠNG</v>
      </c>
      <c r="D16" s="13" t="s">
        <v>896</v>
      </c>
      <c r="E16" s="13" t="s">
        <v>897</v>
      </c>
      <c r="F16" s="14" t="s">
        <v>898</v>
      </c>
      <c r="G16" s="15">
        <v>122</v>
      </c>
      <c r="H16" s="15">
        <v>122</v>
      </c>
      <c r="I16" s="15">
        <v>122</v>
      </c>
      <c r="J16" s="16">
        <v>6.6934426229508182</v>
      </c>
      <c r="K16" s="16">
        <v>2.6065573770491803</v>
      </c>
      <c r="L16" s="15">
        <v>0</v>
      </c>
      <c r="M16" s="15">
        <v>0</v>
      </c>
      <c r="N16" s="17">
        <v>0</v>
      </c>
      <c r="O16" s="17" t="s">
        <v>62</v>
      </c>
      <c r="P16" s="18">
        <v>7.5</v>
      </c>
      <c r="Q16" s="18">
        <v>6.5</v>
      </c>
      <c r="R16" s="18">
        <v>7.7</v>
      </c>
      <c r="S16" s="18">
        <v>4.5999999999999996</v>
      </c>
      <c r="T16" s="18">
        <v>6.6</v>
      </c>
      <c r="U16" s="18">
        <v>8.6999999999999993</v>
      </c>
      <c r="V16" s="18">
        <v>4.5999999999999996</v>
      </c>
      <c r="W16" s="18">
        <v>6.9</v>
      </c>
      <c r="X16" s="18">
        <v>7.2</v>
      </c>
      <c r="Y16" s="18">
        <v>6.7</v>
      </c>
      <c r="Z16" s="18">
        <v>6.3</v>
      </c>
      <c r="AA16" s="18">
        <v>5.8</v>
      </c>
      <c r="AB16" s="18">
        <v>5.4</v>
      </c>
      <c r="AC16" s="18">
        <v>8.8000000000000007</v>
      </c>
      <c r="AD16" s="18">
        <v>7</v>
      </c>
      <c r="AE16" s="18">
        <v>5.5</v>
      </c>
      <c r="AF16" s="18">
        <v>6</v>
      </c>
      <c r="AG16" s="18">
        <v>6.7</v>
      </c>
      <c r="AH16" s="18">
        <v>7</v>
      </c>
      <c r="AI16" s="18">
        <v>7.3</v>
      </c>
      <c r="AJ16" s="18">
        <v>8.6</v>
      </c>
      <c r="AK16" s="18">
        <v>6.6</v>
      </c>
      <c r="AL16" s="18">
        <v>7.3</v>
      </c>
      <c r="AM16" s="18">
        <v>6</v>
      </c>
      <c r="AN16" s="18">
        <v>4.3</v>
      </c>
      <c r="AO16" s="18">
        <v>7</v>
      </c>
      <c r="AP16" s="18">
        <v>7.1</v>
      </c>
      <c r="AQ16" s="18">
        <v>5.6</v>
      </c>
      <c r="AR16" s="18">
        <v>6.5</v>
      </c>
      <c r="AS16" s="18">
        <v>5.8</v>
      </c>
      <c r="AT16" s="18">
        <v>4</v>
      </c>
      <c r="AU16" s="18">
        <v>10</v>
      </c>
      <c r="AV16" s="18">
        <v>9</v>
      </c>
      <c r="AW16" s="18">
        <v>8.1</v>
      </c>
      <c r="AX16" s="18">
        <v>9</v>
      </c>
      <c r="AY16" s="18">
        <v>8.6</v>
      </c>
      <c r="AZ16" s="18">
        <v>4.0999999999999996</v>
      </c>
      <c r="BA16" s="18">
        <v>8.5</v>
      </c>
      <c r="BB16" s="18">
        <v>5.6</v>
      </c>
      <c r="BC16" s="18">
        <v>4.7</v>
      </c>
      <c r="BD16" s="18">
        <v>5.0999999999999996</v>
      </c>
      <c r="BE16" s="18">
        <v>6.4</v>
      </c>
      <c r="BF16" s="18">
        <v>6.9</v>
      </c>
      <c r="BG16" s="18">
        <v>5.5</v>
      </c>
      <c r="BH16" s="18">
        <v>8.3000000000000007</v>
      </c>
      <c r="BI16" s="18">
        <v>6.1</v>
      </c>
      <c r="BJ16" s="18">
        <v>6</v>
      </c>
      <c r="BK16" t="str">
        <f>VLOOKUP(B16,'66DCTM'!$C$10:$G$31,3,0)</f>
        <v>17/01/1997</v>
      </c>
    </row>
    <row r="17" spans="1:63" customFormat="1" ht="13.8" x14ac:dyDescent="0.25">
      <c r="A17" s="12">
        <v>12</v>
      </c>
      <c r="B17" s="13" t="s">
        <v>899</v>
      </c>
      <c r="C17" s="13"/>
      <c r="D17" s="13" t="s">
        <v>191</v>
      </c>
      <c r="E17" s="13" t="s">
        <v>900</v>
      </c>
      <c r="F17" s="14" t="s">
        <v>901</v>
      </c>
      <c r="G17" s="15">
        <v>122</v>
      </c>
      <c r="H17" s="15">
        <v>122</v>
      </c>
      <c r="I17" s="15">
        <v>122</v>
      </c>
      <c r="J17" s="16">
        <v>6.4762295081967194</v>
      </c>
      <c r="K17" s="16">
        <v>2.4385245901639343</v>
      </c>
      <c r="L17" s="15">
        <v>0</v>
      </c>
      <c r="M17" s="15">
        <v>0</v>
      </c>
      <c r="N17" s="17">
        <v>0</v>
      </c>
      <c r="O17" s="17" t="s">
        <v>62</v>
      </c>
      <c r="P17" s="18">
        <v>7.2</v>
      </c>
      <c r="Q17" s="18">
        <v>8.3000000000000007</v>
      </c>
      <c r="R17" s="18">
        <v>5.9</v>
      </c>
      <c r="S17" s="18">
        <v>6.6</v>
      </c>
      <c r="T17" s="18">
        <v>7</v>
      </c>
      <c r="U17" s="18">
        <v>6.6</v>
      </c>
      <c r="V17" s="18">
        <v>4.8</v>
      </c>
      <c r="W17" s="18">
        <v>7.1</v>
      </c>
      <c r="X17" s="18">
        <v>5.0999999999999996</v>
      </c>
      <c r="Y17" s="18">
        <v>8.1</v>
      </c>
      <c r="Z17" s="18">
        <v>6</v>
      </c>
      <c r="AA17" s="18">
        <v>7.2</v>
      </c>
      <c r="AB17" s="18">
        <v>4.7</v>
      </c>
      <c r="AC17" s="18">
        <v>5.8</v>
      </c>
      <c r="AD17" s="18">
        <v>5.7</v>
      </c>
      <c r="AE17" s="18">
        <v>5.2</v>
      </c>
      <c r="AF17" s="18">
        <v>4.5</v>
      </c>
      <c r="AG17" s="18">
        <v>5.6</v>
      </c>
      <c r="AH17" s="18">
        <v>5.6</v>
      </c>
      <c r="AI17" s="18">
        <v>4.8</v>
      </c>
      <c r="AJ17" s="18">
        <v>7.1</v>
      </c>
      <c r="AK17" s="18">
        <v>5.2</v>
      </c>
      <c r="AL17" s="18">
        <v>5.7</v>
      </c>
      <c r="AM17" s="18">
        <v>5.8</v>
      </c>
      <c r="AN17" s="18">
        <v>4.3</v>
      </c>
      <c r="AO17" s="18">
        <v>5.6</v>
      </c>
      <c r="AP17" s="18">
        <v>7.1</v>
      </c>
      <c r="AQ17" s="18">
        <v>5.9</v>
      </c>
      <c r="AR17" s="18">
        <v>6.9</v>
      </c>
      <c r="AS17" s="18">
        <v>7.1</v>
      </c>
      <c r="AT17" s="18">
        <v>5.8</v>
      </c>
      <c r="AU17" s="18">
        <v>9</v>
      </c>
      <c r="AV17" s="18">
        <v>9</v>
      </c>
      <c r="AW17" s="18">
        <v>8.1</v>
      </c>
      <c r="AX17" s="18">
        <v>9</v>
      </c>
      <c r="AY17" s="18">
        <v>8.6999999999999993</v>
      </c>
      <c r="AZ17" s="18">
        <v>6.1</v>
      </c>
      <c r="BA17" s="18">
        <v>8.3000000000000007</v>
      </c>
      <c r="BB17" s="18">
        <v>7.2</v>
      </c>
      <c r="BC17" s="18">
        <v>5.6</v>
      </c>
      <c r="BD17" s="18">
        <v>4.9000000000000004</v>
      </c>
      <c r="BE17" s="18">
        <v>9</v>
      </c>
      <c r="BF17" s="18">
        <v>6.3</v>
      </c>
      <c r="BG17" s="18">
        <v>5.2</v>
      </c>
      <c r="BH17" s="18">
        <v>6.6</v>
      </c>
      <c r="BI17" s="18">
        <v>5.0999999999999996</v>
      </c>
      <c r="BJ17" s="18">
        <v>6.3</v>
      </c>
      <c r="BK17" t="e">
        <f>VLOOKUP(B17,'66DCTM'!$C$10:$G$31,3,0)</f>
        <v>#N/A</v>
      </c>
    </row>
    <row r="18" spans="1:63" customFormat="1" ht="13.8" x14ac:dyDescent="0.25">
      <c r="A18" s="12">
        <v>13</v>
      </c>
      <c r="B18" s="13" t="s">
        <v>902</v>
      </c>
      <c r="C18" s="13" t="str">
        <f>D18&amp;" "&amp;E18</f>
        <v>BÙI ĐỨC THÀNH</v>
      </c>
      <c r="D18" s="13" t="s">
        <v>134</v>
      </c>
      <c r="E18" s="13" t="s">
        <v>266</v>
      </c>
      <c r="F18" s="14">
        <v>35706</v>
      </c>
      <c r="G18" s="15">
        <v>122</v>
      </c>
      <c r="H18" s="15">
        <v>122</v>
      </c>
      <c r="I18" s="15">
        <v>122</v>
      </c>
      <c r="J18" s="16">
        <v>6.3975409836065573</v>
      </c>
      <c r="K18" s="16">
        <v>2.3401639344262297</v>
      </c>
      <c r="L18" s="15">
        <v>0</v>
      </c>
      <c r="M18" s="15">
        <v>0</v>
      </c>
      <c r="N18" s="17">
        <v>0</v>
      </c>
      <c r="O18" s="17" t="s">
        <v>62</v>
      </c>
      <c r="P18" s="18">
        <v>6.5</v>
      </c>
      <c r="Q18" s="18">
        <v>5.7</v>
      </c>
      <c r="R18" s="18">
        <v>5.8</v>
      </c>
      <c r="S18" s="18">
        <v>8.6</v>
      </c>
      <c r="T18" s="18">
        <v>7.4</v>
      </c>
      <c r="U18" s="18">
        <v>7.3</v>
      </c>
      <c r="V18" s="18">
        <v>4.9000000000000004</v>
      </c>
      <c r="W18" s="18">
        <v>4.5</v>
      </c>
      <c r="X18" s="18">
        <v>8.1</v>
      </c>
      <c r="Y18" s="18">
        <v>6.9</v>
      </c>
      <c r="Z18" s="18">
        <v>6.1</v>
      </c>
      <c r="AA18" s="18">
        <v>6.2</v>
      </c>
      <c r="AB18" s="18">
        <v>7</v>
      </c>
      <c r="AC18" s="18">
        <v>8.8000000000000007</v>
      </c>
      <c r="AD18" s="18">
        <v>7</v>
      </c>
      <c r="AE18" s="18">
        <v>5</v>
      </c>
      <c r="AF18" s="18">
        <v>6.9</v>
      </c>
      <c r="AG18" s="18">
        <v>7.3</v>
      </c>
      <c r="AH18" s="18">
        <v>4.9000000000000004</v>
      </c>
      <c r="AI18" s="18">
        <v>4.2</v>
      </c>
      <c r="AJ18" s="18">
        <v>7.6</v>
      </c>
      <c r="AK18" s="18">
        <v>7.9</v>
      </c>
      <c r="AL18" s="18">
        <v>6.6</v>
      </c>
      <c r="AM18" s="18">
        <v>6.6</v>
      </c>
      <c r="AN18" s="18">
        <v>7.5</v>
      </c>
      <c r="AO18" s="18">
        <v>4.5999999999999996</v>
      </c>
      <c r="AP18" s="18">
        <v>5.6</v>
      </c>
      <c r="AQ18" s="18">
        <v>5</v>
      </c>
      <c r="AR18" s="18">
        <v>4.9000000000000004</v>
      </c>
      <c r="AS18" s="18">
        <v>4.5</v>
      </c>
      <c r="AT18" s="18">
        <v>6.3</v>
      </c>
      <c r="AU18" s="18">
        <v>7.7</v>
      </c>
      <c r="AV18" s="18">
        <v>7.7</v>
      </c>
      <c r="AW18" s="18">
        <v>5.9</v>
      </c>
      <c r="AX18" s="18">
        <v>7.7</v>
      </c>
      <c r="AY18" s="18">
        <v>7.8</v>
      </c>
      <c r="AZ18" s="18">
        <v>5.8</v>
      </c>
      <c r="BA18" s="18">
        <v>7.4</v>
      </c>
      <c r="BB18" s="18">
        <v>4.7</v>
      </c>
      <c r="BC18" s="18">
        <v>6.3</v>
      </c>
      <c r="BD18" s="18">
        <v>4</v>
      </c>
      <c r="BE18" s="18">
        <v>9</v>
      </c>
      <c r="BF18" s="18">
        <v>6.4</v>
      </c>
      <c r="BG18" s="18">
        <v>5.4</v>
      </c>
      <c r="BH18" s="18">
        <v>7.9</v>
      </c>
      <c r="BI18" s="18">
        <v>5.0999999999999996</v>
      </c>
      <c r="BJ18" s="18">
        <v>6.4</v>
      </c>
      <c r="BK18" t="str">
        <f>VLOOKUP(B18,'66DCTM'!$C$10:$G$31,3,0)</f>
        <v>10/03/1997</v>
      </c>
    </row>
    <row r="19" spans="1:63" customFormat="1" ht="13.8" x14ac:dyDescent="0.25">
      <c r="A19" s="12">
        <v>14</v>
      </c>
      <c r="B19" s="13" t="s">
        <v>903</v>
      </c>
      <c r="C19" s="13"/>
      <c r="D19" s="13" t="s">
        <v>904</v>
      </c>
      <c r="E19" s="13" t="s">
        <v>905</v>
      </c>
      <c r="F19" s="14" t="s">
        <v>906</v>
      </c>
      <c r="G19" s="15">
        <v>122</v>
      </c>
      <c r="H19" s="15">
        <v>122</v>
      </c>
      <c r="I19" s="15">
        <v>122</v>
      </c>
      <c r="J19" s="16">
        <v>7.4614754098360656</v>
      </c>
      <c r="K19" s="16">
        <v>2.9836065573770494</v>
      </c>
      <c r="L19" s="15">
        <v>0</v>
      </c>
      <c r="M19" s="15">
        <v>0</v>
      </c>
      <c r="N19" s="17">
        <v>0</v>
      </c>
      <c r="O19" s="17" t="s">
        <v>62</v>
      </c>
      <c r="P19" s="18">
        <v>8.8000000000000007</v>
      </c>
      <c r="Q19" s="18">
        <v>10</v>
      </c>
      <c r="R19" s="18">
        <v>7.4</v>
      </c>
      <c r="S19" s="18">
        <v>10</v>
      </c>
      <c r="T19" s="18">
        <v>7.4</v>
      </c>
      <c r="U19" s="18">
        <v>9.6999999999999993</v>
      </c>
      <c r="V19" s="18">
        <v>5.0999999999999996</v>
      </c>
      <c r="W19" s="18">
        <v>7.1</v>
      </c>
      <c r="X19" s="18">
        <v>6</v>
      </c>
      <c r="Y19" s="18">
        <v>8.3000000000000007</v>
      </c>
      <c r="Z19" s="18">
        <v>6.6</v>
      </c>
      <c r="AA19" s="18">
        <v>6.2</v>
      </c>
      <c r="AB19" s="18">
        <v>4.5</v>
      </c>
      <c r="AC19" s="18">
        <v>7.6</v>
      </c>
      <c r="AD19" s="18">
        <v>6</v>
      </c>
      <c r="AE19" s="18">
        <v>5.7</v>
      </c>
      <c r="AF19" s="18">
        <v>5.2</v>
      </c>
      <c r="AG19" s="18">
        <v>7.1</v>
      </c>
      <c r="AH19" s="18">
        <v>5.6</v>
      </c>
      <c r="AI19" s="18">
        <v>9.1</v>
      </c>
      <c r="AJ19" s="18">
        <v>8.6</v>
      </c>
      <c r="AK19" s="18">
        <v>7.5</v>
      </c>
      <c r="AL19" s="18">
        <v>7.2</v>
      </c>
      <c r="AM19" s="18">
        <v>6.5</v>
      </c>
      <c r="AN19" s="18">
        <v>8.4</v>
      </c>
      <c r="AO19" s="18">
        <v>5</v>
      </c>
      <c r="AP19" s="18">
        <v>7.7</v>
      </c>
      <c r="AQ19" s="18">
        <v>7.3</v>
      </c>
      <c r="AR19" s="18">
        <v>6.9</v>
      </c>
      <c r="AS19" s="18">
        <v>8.1</v>
      </c>
      <c r="AT19" s="18">
        <v>6.9</v>
      </c>
      <c r="AU19" s="18">
        <v>9.6999999999999993</v>
      </c>
      <c r="AV19" s="18">
        <v>9.6999999999999993</v>
      </c>
      <c r="AW19" s="18">
        <v>8.3000000000000007</v>
      </c>
      <c r="AX19" s="18">
        <v>9.6999999999999993</v>
      </c>
      <c r="AY19" s="18">
        <v>8.1999999999999993</v>
      </c>
      <c r="AZ19" s="18">
        <v>8</v>
      </c>
      <c r="BA19" s="18">
        <v>8.1</v>
      </c>
      <c r="BB19" s="18">
        <v>7.6</v>
      </c>
      <c r="BC19" s="18">
        <v>4.8</v>
      </c>
      <c r="BD19" s="18">
        <v>5.9</v>
      </c>
      <c r="BE19" s="18">
        <v>7.3</v>
      </c>
      <c r="BF19" s="18">
        <v>8.1999999999999993</v>
      </c>
      <c r="BG19" s="18">
        <v>5.7</v>
      </c>
      <c r="BH19" s="18">
        <v>8.6</v>
      </c>
      <c r="BI19" s="18">
        <v>4.5</v>
      </c>
      <c r="BJ19" s="18">
        <v>8.6999999999999993</v>
      </c>
      <c r="BK19" t="e">
        <f>VLOOKUP(B19,'66DCTM'!$C$10:$G$31,3,0)</f>
        <v>#N/A</v>
      </c>
    </row>
    <row r="20" spans="1:63" customFormat="1" ht="13.8" x14ac:dyDescent="0.25">
      <c r="A20" s="12">
        <v>15</v>
      </c>
      <c r="B20" s="13" t="s">
        <v>907</v>
      </c>
      <c r="C20" s="13" t="str">
        <f t="shared" ref="C20:C21" si="1">D20&amp;" "&amp;E20</f>
        <v>LÊ THANH TUẤN</v>
      </c>
      <c r="D20" s="13" t="s">
        <v>908</v>
      </c>
      <c r="E20" s="13" t="s">
        <v>142</v>
      </c>
      <c r="F20" s="14">
        <v>35466</v>
      </c>
      <c r="G20" s="15">
        <v>122</v>
      </c>
      <c r="H20" s="15">
        <v>122</v>
      </c>
      <c r="I20" s="15">
        <v>122</v>
      </c>
      <c r="J20" s="16">
        <v>6.9803278688524601</v>
      </c>
      <c r="K20" s="16">
        <v>2.7663934426229506</v>
      </c>
      <c r="L20" s="15">
        <v>0</v>
      </c>
      <c r="M20" s="15">
        <v>0</v>
      </c>
      <c r="N20" s="17">
        <v>0</v>
      </c>
      <c r="O20" s="17" t="s">
        <v>62</v>
      </c>
      <c r="P20" s="18">
        <v>8.1999999999999993</v>
      </c>
      <c r="Q20" s="18">
        <v>9.3000000000000007</v>
      </c>
      <c r="R20" s="18">
        <v>7.7</v>
      </c>
      <c r="S20" s="18">
        <v>6.1</v>
      </c>
      <c r="T20" s="18">
        <v>7.1</v>
      </c>
      <c r="U20" s="18">
        <v>8</v>
      </c>
      <c r="V20" s="18">
        <v>4.9000000000000004</v>
      </c>
      <c r="W20" s="18">
        <v>7.3</v>
      </c>
      <c r="X20" s="18">
        <v>6</v>
      </c>
      <c r="Y20" s="18">
        <v>8.3000000000000007</v>
      </c>
      <c r="Z20" s="18">
        <v>7.9</v>
      </c>
      <c r="AA20" s="18">
        <v>8.3000000000000007</v>
      </c>
      <c r="AB20" s="18">
        <v>5.4</v>
      </c>
      <c r="AC20" s="18">
        <v>7.8</v>
      </c>
      <c r="AD20" s="18">
        <v>5.2</v>
      </c>
      <c r="AE20" s="18">
        <v>6.1</v>
      </c>
      <c r="AF20" s="18">
        <v>8.8000000000000007</v>
      </c>
      <c r="AG20" s="18">
        <v>7.3</v>
      </c>
      <c r="AH20" s="18">
        <v>5.8</v>
      </c>
      <c r="AI20" s="18">
        <v>8.9</v>
      </c>
      <c r="AJ20" s="18">
        <v>8.4</v>
      </c>
      <c r="AK20" s="18">
        <v>7.5</v>
      </c>
      <c r="AL20" s="18">
        <v>6.1</v>
      </c>
      <c r="AM20" s="18">
        <v>4.4000000000000004</v>
      </c>
      <c r="AN20" s="18">
        <v>6.3</v>
      </c>
      <c r="AO20" s="18">
        <v>5.8</v>
      </c>
      <c r="AP20" s="18">
        <v>6.4</v>
      </c>
      <c r="AQ20" s="18">
        <v>5.9</v>
      </c>
      <c r="AR20" s="18">
        <v>6.5</v>
      </c>
      <c r="AS20" s="18">
        <v>8.6999999999999993</v>
      </c>
      <c r="AT20" s="18">
        <v>7</v>
      </c>
      <c r="AU20" s="18">
        <v>8.6999999999999993</v>
      </c>
      <c r="AV20" s="18">
        <v>8.6999999999999993</v>
      </c>
      <c r="AW20" s="18">
        <v>8.3000000000000007</v>
      </c>
      <c r="AX20" s="18">
        <v>8.6999999999999993</v>
      </c>
      <c r="AY20" s="18">
        <v>8.6999999999999993</v>
      </c>
      <c r="AZ20" s="18">
        <v>6.1</v>
      </c>
      <c r="BA20" s="18">
        <v>5.4</v>
      </c>
      <c r="BB20" s="18">
        <v>4.9000000000000004</v>
      </c>
      <c r="BC20" s="18">
        <v>6.1</v>
      </c>
      <c r="BD20" s="18">
        <v>4.2</v>
      </c>
      <c r="BE20" s="18">
        <v>9</v>
      </c>
      <c r="BF20" s="18">
        <v>7</v>
      </c>
      <c r="BG20" s="18">
        <v>6.5</v>
      </c>
      <c r="BH20" s="18">
        <v>5.3</v>
      </c>
      <c r="BI20" s="18">
        <v>4.2</v>
      </c>
      <c r="BJ20" s="18">
        <v>8</v>
      </c>
      <c r="BK20" t="str">
        <f>VLOOKUP(B20,'66DCTM'!$C$10:$G$31,3,0)</f>
        <v>05/02/1997</v>
      </c>
    </row>
    <row r="21" spans="1:63" customFormat="1" ht="13.8" x14ac:dyDescent="0.25">
      <c r="A21" s="12">
        <v>16</v>
      </c>
      <c r="B21" s="13" t="s">
        <v>909</v>
      </c>
      <c r="C21" s="13" t="str">
        <f t="shared" si="1"/>
        <v>NGUYỄN VĂN TUẤN</v>
      </c>
      <c r="D21" s="13" t="s">
        <v>123</v>
      </c>
      <c r="E21" s="13" t="s">
        <v>142</v>
      </c>
      <c r="F21" s="14" t="s">
        <v>910</v>
      </c>
      <c r="G21" s="15">
        <v>122</v>
      </c>
      <c r="H21" s="15">
        <v>122</v>
      </c>
      <c r="I21" s="15">
        <v>122</v>
      </c>
      <c r="J21" s="16">
        <v>6.7803278688524582</v>
      </c>
      <c r="K21" s="16">
        <v>2.5655737704918034</v>
      </c>
      <c r="L21" s="15">
        <v>0</v>
      </c>
      <c r="M21" s="15">
        <v>0</v>
      </c>
      <c r="N21" s="17">
        <v>0</v>
      </c>
      <c r="O21" s="17" t="s">
        <v>62</v>
      </c>
      <c r="P21" s="18">
        <v>7.1</v>
      </c>
      <c r="Q21" s="18">
        <v>6.6</v>
      </c>
      <c r="R21" s="18">
        <v>6.2</v>
      </c>
      <c r="S21" s="18">
        <v>10</v>
      </c>
      <c r="T21" s="18">
        <v>6.4</v>
      </c>
      <c r="U21" s="18">
        <v>6.6</v>
      </c>
      <c r="V21" s="18">
        <v>4.9000000000000004</v>
      </c>
      <c r="W21" s="18">
        <v>6.7</v>
      </c>
      <c r="X21" s="18">
        <v>5.3</v>
      </c>
      <c r="Y21" s="18">
        <v>7.6</v>
      </c>
      <c r="Z21" s="18">
        <v>6.2</v>
      </c>
      <c r="AA21" s="18">
        <v>5.9</v>
      </c>
      <c r="AB21" s="18">
        <v>7</v>
      </c>
      <c r="AC21" s="18">
        <v>5.9</v>
      </c>
      <c r="AD21" s="18">
        <v>5.2</v>
      </c>
      <c r="AE21" s="18">
        <v>4.8</v>
      </c>
      <c r="AF21" s="18">
        <v>7.7</v>
      </c>
      <c r="AG21" s="18">
        <v>8.3000000000000007</v>
      </c>
      <c r="AH21" s="18">
        <v>6.7</v>
      </c>
      <c r="AI21" s="18">
        <v>4.3</v>
      </c>
      <c r="AJ21" s="18">
        <v>6.8</v>
      </c>
      <c r="AK21" s="18">
        <v>6.5</v>
      </c>
      <c r="AL21" s="18">
        <v>6.2</v>
      </c>
      <c r="AM21" s="18">
        <v>6.1</v>
      </c>
      <c r="AN21" s="18">
        <v>4.5</v>
      </c>
      <c r="AO21" s="18">
        <v>5.6</v>
      </c>
      <c r="AP21" s="18">
        <v>6.2</v>
      </c>
      <c r="AQ21" s="18">
        <v>5.7</v>
      </c>
      <c r="AR21" s="18">
        <v>6.3</v>
      </c>
      <c r="AS21" s="18">
        <v>6.7</v>
      </c>
      <c r="AT21" s="18">
        <v>7.1</v>
      </c>
      <c r="AU21" s="18">
        <v>9</v>
      </c>
      <c r="AV21" s="18">
        <v>10</v>
      </c>
      <c r="AW21" s="18">
        <v>8.5</v>
      </c>
      <c r="AX21" s="18">
        <v>10</v>
      </c>
      <c r="AY21" s="18">
        <v>8.1999999999999993</v>
      </c>
      <c r="AZ21" s="18">
        <v>6.6</v>
      </c>
      <c r="BA21" s="18">
        <v>6.7</v>
      </c>
      <c r="BB21" s="18">
        <v>7.6</v>
      </c>
      <c r="BC21" s="18">
        <v>5.3</v>
      </c>
      <c r="BD21" s="18">
        <v>6.4</v>
      </c>
      <c r="BE21" s="18">
        <v>7.9</v>
      </c>
      <c r="BF21" s="18">
        <v>6.9</v>
      </c>
      <c r="BG21" s="18">
        <v>4.7</v>
      </c>
      <c r="BH21" s="18">
        <v>7</v>
      </c>
      <c r="BI21" s="18">
        <v>6.5</v>
      </c>
      <c r="BJ21" s="18">
        <v>7.4</v>
      </c>
      <c r="BK21" t="str">
        <f>VLOOKUP(B21,'66DCTM'!$C$10:$G$31,3,0)</f>
        <v>18/04/1994</v>
      </c>
    </row>
    <row r="22" spans="1:63" customFormat="1" ht="13.8" x14ac:dyDescent="0.25">
      <c r="A22" s="12">
        <v>17</v>
      </c>
      <c r="B22" s="13" t="s">
        <v>911</v>
      </c>
      <c r="C22" s="13"/>
      <c r="D22" s="13" t="s">
        <v>912</v>
      </c>
      <c r="E22" s="13" t="s">
        <v>61</v>
      </c>
      <c r="F22" s="14" t="s">
        <v>913</v>
      </c>
      <c r="G22" s="15">
        <v>122</v>
      </c>
      <c r="H22" s="15">
        <v>120</v>
      </c>
      <c r="I22" s="15">
        <v>113</v>
      </c>
      <c r="J22" s="16">
        <v>5.7275000000000009</v>
      </c>
      <c r="K22" s="16">
        <v>1.9833333333333334</v>
      </c>
      <c r="L22" s="15">
        <v>4</v>
      </c>
      <c r="M22" s="15">
        <v>9</v>
      </c>
      <c r="N22" s="17">
        <v>7.3770491803278687E-2</v>
      </c>
      <c r="O22" s="17" t="s">
        <v>151</v>
      </c>
      <c r="P22" s="18">
        <v>5.4</v>
      </c>
      <c r="Q22" s="18">
        <v>6.8</v>
      </c>
      <c r="R22" s="18">
        <v>4.0999999999999996</v>
      </c>
      <c r="S22" s="18">
        <v>8.6</v>
      </c>
      <c r="T22" s="18">
        <v>5.5</v>
      </c>
      <c r="U22" s="18">
        <v>5.7</v>
      </c>
      <c r="V22" s="18">
        <v>6.1</v>
      </c>
      <c r="W22" s="18">
        <v>5.5</v>
      </c>
      <c r="X22" s="18">
        <v>6.6</v>
      </c>
      <c r="Y22" s="18" t="s">
        <v>67</v>
      </c>
      <c r="Z22" s="18">
        <v>5.8</v>
      </c>
      <c r="AA22" s="18">
        <v>5.5</v>
      </c>
      <c r="AB22" s="18">
        <v>4.4000000000000004</v>
      </c>
      <c r="AC22" s="18">
        <v>5.5</v>
      </c>
      <c r="AD22" s="18">
        <v>5.0999999999999996</v>
      </c>
      <c r="AE22" s="18">
        <v>5.2</v>
      </c>
      <c r="AF22" s="18">
        <v>4.7</v>
      </c>
      <c r="AG22" s="18">
        <v>3.6</v>
      </c>
      <c r="AH22" s="18">
        <v>5</v>
      </c>
      <c r="AI22" s="18">
        <v>4.8</v>
      </c>
      <c r="AJ22" s="18">
        <v>8.1999999999999993</v>
      </c>
      <c r="AK22" s="18">
        <v>6.6</v>
      </c>
      <c r="AL22" s="18">
        <v>5.8</v>
      </c>
      <c r="AM22" s="18">
        <v>6.4</v>
      </c>
      <c r="AN22" s="18">
        <v>8.1</v>
      </c>
      <c r="AO22" s="18">
        <v>5</v>
      </c>
      <c r="AP22" s="18">
        <v>4.5</v>
      </c>
      <c r="AQ22" s="18">
        <v>4</v>
      </c>
      <c r="AR22" s="18">
        <v>6.2</v>
      </c>
      <c r="AS22" s="18">
        <v>4.7</v>
      </c>
      <c r="AT22" s="18">
        <v>4.5</v>
      </c>
      <c r="AU22" s="18">
        <v>9</v>
      </c>
      <c r="AV22" s="18">
        <v>7.7</v>
      </c>
      <c r="AW22" s="18">
        <v>8</v>
      </c>
      <c r="AX22" s="18">
        <v>7.7</v>
      </c>
      <c r="AY22" s="18">
        <v>8.6</v>
      </c>
      <c r="AZ22" s="18">
        <v>5</v>
      </c>
      <c r="BA22" s="18">
        <v>0</v>
      </c>
      <c r="BB22" s="18">
        <v>4.3</v>
      </c>
      <c r="BC22" s="18">
        <v>4.5</v>
      </c>
      <c r="BD22" s="18">
        <v>6.1</v>
      </c>
      <c r="BE22" s="18">
        <v>8.6999999999999993</v>
      </c>
      <c r="BF22" s="18">
        <v>5.7</v>
      </c>
      <c r="BG22" s="18">
        <v>7.6</v>
      </c>
      <c r="BH22" s="18">
        <v>4.2</v>
      </c>
      <c r="BI22" s="18">
        <v>7.7</v>
      </c>
      <c r="BJ22" s="18">
        <v>1.8</v>
      </c>
      <c r="BK22" t="e">
        <f>VLOOKUP(B22,'66DCTM'!$C$10:$G$31,3,0)</f>
        <v>#N/A</v>
      </c>
    </row>
    <row r="23" spans="1:63" customFormat="1" ht="13.8" x14ac:dyDescent="0.25">
      <c r="A23" s="12">
        <v>18</v>
      </c>
      <c r="B23" s="13" t="s">
        <v>914</v>
      </c>
      <c r="C23" s="13"/>
      <c r="D23" s="13" t="s">
        <v>915</v>
      </c>
      <c r="E23" s="13" t="s">
        <v>61</v>
      </c>
      <c r="F23" s="14" t="s">
        <v>889</v>
      </c>
      <c r="G23" s="15">
        <v>122</v>
      </c>
      <c r="H23" s="15">
        <v>120</v>
      </c>
      <c r="I23" s="15">
        <v>111</v>
      </c>
      <c r="J23" s="16">
        <v>5.7133333333333329</v>
      </c>
      <c r="K23" s="16">
        <v>1.925</v>
      </c>
      <c r="L23" s="15">
        <v>5</v>
      </c>
      <c r="M23" s="15">
        <v>11</v>
      </c>
      <c r="N23" s="17">
        <v>9.0163934426229511E-2</v>
      </c>
      <c r="O23" s="17" t="s">
        <v>151</v>
      </c>
      <c r="P23" s="18">
        <v>7.4</v>
      </c>
      <c r="Q23" s="18">
        <v>4.7</v>
      </c>
      <c r="R23" s="18">
        <v>6.8</v>
      </c>
      <c r="S23" s="18">
        <v>5</v>
      </c>
      <c r="T23" s="18">
        <v>5.5</v>
      </c>
      <c r="U23" s="18">
        <v>5.5</v>
      </c>
      <c r="V23" s="18">
        <v>2.9</v>
      </c>
      <c r="W23" s="18">
        <v>6.9</v>
      </c>
      <c r="X23" s="18">
        <v>4.9000000000000004</v>
      </c>
      <c r="Y23" s="18" t="s">
        <v>67</v>
      </c>
      <c r="Z23" s="18">
        <v>7.1</v>
      </c>
      <c r="AA23" s="18">
        <v>5.2</v>
      </c>
      <c r="AB23" s="18">
        <v>4.5</v>
      </c>
      <c r="AC23" s="18">
        <v>5.6</v>
      </c>
      <c r="AD23" s="18">
        <v>4.4000000000000004</v>
      </c>
      <c r="AE23" s="18">
        <v>6.8</v>
      </c>
      <c r="AF23" s="18">
        <v>5.6</v>
      </c>
      <c r="AG23" s="18">
        <v>4.5999999999999996</v>
      </c>
      <c r="AH23" s="18">
        <v>6</v>
      </c>
      <c r="AI23" s="18">
        <v>5.9</v>
      </c>
      <c r="AJ23" s="18">
        <v>5.2</v>
      </c>
      <c r="AK23" s="18">
        <v>2.8</v>
      </c>
      <c r="AL23" s="18">
        <v>4.5999999999999996</v>
      </c>
      <c r="AM23" s="18">
        <v>5.8</v>
      </c>
      <c r="AN23" s="18">
        <v>4.5</v>
      </c>
      <c r="AO23" s="18">
        <v>5.7</v>
      </c>
      <c r="AP23" s="18">
        <v>8.1999999999999993</v>
      </c>
      <c r="AQ23" s="18">
        <v>5.9</v>
      </c>
      <c r="AR23" s="18">
        <v>7.1</v>
      </c>
      <c r="AS23" s="18">
        <v>6.4</v>
      </c>
      <c r="AT23" s="18">
        <v>3.2</v>
      </c>
      <c r="AU23" s="18">
        <v>7</v>
      </c>
      <c r="AV23" s="18">
        <v>7</v>
      </c>
      <c r="AW23" s="18">
        <v>7.3</v>
      </c>
      <c r="AX23" s="18">
        <v>7</v>
      </c>
      <c r="AY23" s="18">
        <v>8.1999999999999993</v>
      </c>
      <c r="AZ23" s="18">
        <v>7</v>
      </c>
      <c r="BA23" s="18">
        <v>5.2</v>
      </c>
      <c r="BB23" s="18">
        <v>5.5</v>
      </c>
      <c r="BC23" s="18">
        <v>4.4000000000000004</v>
      </c>
      <c r="BD23" s="18">
        <v>5.5</v>
      </c>
      <c r="BE23" s="18">
        <v>5.2</v>
      </c>
      <c r="BF23" s="18">
        <v>4.7</v>
      </c>
      <c r="BG23" s="18">
        <v>6.5</v>
      </c>
      <c r="BH23" s="18">
        <v>4</v>
      </c>
      <c r="BI23" s="18">
        <v>5.8</v>
      </c>
      <c r="BJ23" s="18">
        <v>3.8</v>
      </c>
      <c r="BK23" t="str">
        <f>VLOOKUP(B23,'66DCTM'!$C$10:$G$31,3,0)</f>
        <v>15/10/1997</v>
      </c>
    </row>
    <row r="24" spans="1:63" customFormat="1" ht="13.8" x14ac:dyDescent="0.25">
      <c r="A24" s="12">
        <v>19</v>
      </c>
      <c r="B24" s="13" t="s">
        <v>916</v>
      </c>
      <c r="C24" s="13"/>
      <c r="D24" s="13" t="s">
        <v>344</v>
      </c>
      <c r="E24" s="13" t="s">
        <v>84</v>
      </c>
      <c r="F24" s="14">
        <v>35742</v>
      </c>
      <c r="G24" s="15">
        <v>122</v>
      </c>
      <c r="H24" s="15">
        <v>106</v>
      </c>
      <c r="I24" s="15">
        <v>69</v>
      </c>
      <c r="J24" s="16">
        <v>4.4405660377358487</v>
      </c>
      <c r="K24" s="16">
        <v>1.1698113207547169</v>
      </c>
      <c r="L24" s="15">
        <v>20</v>
      </c>
      <c r="M24" s="15">
        <v>53</v>
      </c>
      <c r="N24" s="17">
        <v>0.4344262295081967</v>
      </c>
      <c r="O24" s="17" t="s">
        <v>151</v>
      </c>
      <c r="P24" s="18">
        <v>4.5</v>
      </c>
      <c r="Q24" s="18">
        <v>1.9</v>
      </c>
      <c r="R24" s="18">
        <v>6.3</v>
      </c>
      <c r="S24" s="18">
        <v>4.3</v>
      </c>
      <c r="T24" s="18">
        <v>5.8</v>
      </c>
      <c r="U24" s="18">
        <v>4.0999999999999996</v>
      </c>
      <c r="V24" s="18">
        <v>5.9</v>
      </c>
      <c r="W24" s="18">
        <v>3.8</v>
      </c>
      <c r="X24" s="18" t="s">
        <v>67</v>
      </c>
      <c r="Y24" s="18" t="s">
        <v>67</v>
      </c>
      <c r="Z24" s="18">
        <v>6.5</v>
      </c>
      <c r="AA24" s="18">
        <v>4.2</v>
      </c>
      <c r="AB24" s="18">
        <v>4.7</v>
      </c>
      <c r="AC24" s="18">
        <v>7.1</v>
      </c>
      <c r="AD24" s="18">
        <v>2.7</v>
      </c>
      <c r="AE24" s="18">
        <v>6.6</v>
      </c>
      <c r="AF24" s="18">
        <v>0.5</v>
      </c>
      <c r="AG24" s="18">
        <v>2.2999999999999998</v>
      </c>
      <c r="AH24" s="18">
        <v>4.0999999999999996</v>
      </c>
      <c r="AI24" s="18">
        <v>3.8</v>
      </c>
      <c r="AJ24" s="18">
        <v>5.6</v>
      </c>
      <c r="AK24" s="18">
        <v>3.1</v>
      </c>
      <c r="AL24" s="18">
        <v>5.8</v>
      </c>
      <c r="AM24" s="18">
        <v>4.3</v>
      </c>
      <c r="AN24" s="18">
        <v>2.6</v>
      </c>
      <c r="AO24" s="18">
        <v>6.3</v>
      </c>
      <c r="AP24" s="18">
        <v>4.3</v>
      </c>
      <c r="AQ24" s="18">
        <v>5.2</v>
      </c>
      <c r="AR24" s="18">
        <v>3.5</v>
      </c>
      <c r="AS24" s="18">
        <v>4</v>
      </c>
      <c r="AT24" s="18">
        <v>3.1</v>
      </c>
      <c r="AU24" s="18" t="s">
        <v>67</v>
      </c>
      <c r="AV24" s="18" t="s">
        <v>67</v>
      </c>
      <c r="AW24" s="18">
        <v>5.8</v>
      </c>
      <c r="AX24" s="18" t="s">
        <v>67</v>
      </c>
      <c r="AY24" s="18">
        <v>7.8</v>
      </c>
      <c r="AZ24" s="18">
        <v>5.8</v>
      </c>
      <c r="BA24" s="18">
        <v>7.5</v>
      </c>
      <c r="BB24" s="18">
        <v>2.1</v>
      </c>
      <c r="BC24" s="18">
        <v>5.6</v>
      </c>
      <c r="BD24" s="18">
        <v>3.6</v>
      </c>
      <c r="BE24" s="18" t="s">
        <v>67</v>
      </c>
      <c r="BF24" s="18">
        <v>0.7</v>
      </c>
      <c r="BG24" s="18">
        <v>4.3</v>
      </c>
      <c r="BH24" s="18">
        <v>4.5999999999999996</v>
      </c>
      <c r="BI24" s="18">
        <v>2.2999999999999998</v>
      </c>
      <c r="BJ24" s="18">
        <v>6.1</v>
      </c>
      <c r="BK24" t="e">
        <f>VLOOKUP(B24,'66DCTM'!$C$10:$G$31,3,0)</f>
        <v>#N/A</v>
      </c>
    </row>
    <row r="25" spans="1:63" customFormat="1" ht="13.8" x14ac:dyDescent="0.25">
      <c r="A25" s="12">
        <v>20</v>
      </c>
      <c r="B25" s="13" t="s">
        <v>917</v>
      </c>
      <c r="C25" s="13"/>
      <c r="D25" s="13" t="s">
        <v>156</v>
      </c>
      <c r="E25" s="13" t="s">
        <v>180</v>
      </c>
      <c r="F25" s="14">
        <v>35680</v>
      </c>
      <c r="G25" s="15">
        <v>122</v>
      </c>
      <c r="H25" s="15">
        <v>117</v>
      </c>
      <c r="I25" s="15">
        <v>93</v>
      </c>
      <c r="J25" s="16">
        <v>4.849572649572651</v>
      </c>
      <c r="K25" s="16">
        <v>1.3846153846153846</v>
      </c>
      <c r="L25" s="15">
        <v>11</v>
      </c>
      <c r="M25" s="15">
        <v>29</v>
      </c>
      <c r="N25" s="17">
        <v>0.23770491803278687</v>
      </c>
      <c r="O25" s="17" t="s">
        <v>151</v>
      </c>
      <c r="P25" s="18">
        <v>4</v>
      </c>
      <c r="Q25" s="18">
        <v>5.4</v>
      </c>
      <c r="R25" s="18">
        <v>5.4</v>
      </c>
      <c r="S25" s="18">
        <v>2.9</v>
      </c>
      <c r="T25" s="18">
        <v>1.4</v>
      </c>
      <c r="U25" s="18">
        <v>4.5</v>
      </c>
      <c r="V25" s="18">
        <v>6.8</v>
      </c>
      <c r="W25" s="18">
        <v>7.3</v>
      </c>
      <c r="X25" s="18">
        <v>4.9000000000000004</v>
      </c>
      <c r="Y25" s="18" t="s">
        <v>67</v>
      </c>
      <c r="Z25" s="18">
        <v>5.0999999999999996</v>
      </c>
      <c r="AA25" s="18">
        <v>4.0999999999999996</v>
      </c>
      <c r="AB25" s="18">
        <v>4.7</v>
      </c>
      <c r="AC25" s="18">
        <v>0</v>
      </c>
      <c r="AD25" s="18">
        <v>0</v>
      </c>
      <c r="AE25" s="18">
        <v>5.0999999999999996</v>
      </c>
      <c r="AF25" s="18">
        <v>4.4000000000000004</v>
      </c>
      <c r="AG25" s="18">
        <v>7</v>
      </c>
      <c r="AH25" s="18">
        <v>5</v>
      </c>
      <c r="AI25" s="18">
        <v>5.3</v>
      </c>
      <c r="AJ25" s="18">
        <v>7</v>
      </c>
      <c r="AK25" s="18">
        <v>2.8</v>
      </c>
      <c r="AL25" s="18" t="s">
        <v>67</v>
      </c>
      <c r="AM25" s="18">
        <v>4.0999999999999996</v>
      </c>
      <c r="AN25" s="18">
        <v>4.3</v>
      </c>
      <c r="AO25" s="18">
        <v>6.9</v>
      </c>
      <c r="AP25" s="18">
        <v>5.0999999999999996</v>
      </c>
      <c r="AQ25" s="18">
        <v>5</v>
      </c>
      <c r="AR25" s="18">
        <v>3.3</v>
      </c>
      <c r="AS25" s="18">
        <v>3.9</v>
      </c>
      <c r="AT25" s="18">
        <v>5.6</v>
      </c>
      <c r="AU25" s="18">
        <v>7.7</v>
      </c>
      <c r="AV25" s="18">
        <v>7.7</v>
      </c>
      <c r="AW25" s="18">
        <v>5.6</v>
      </c>
      <c r="AX25" s="18">
        <v>7.7</v>
      </c>
      <c r="AY25" s="18">
        <v>7.8</v>
      </c>
      <c r="AZ25" s="18">
        <v>4.3</v>
      </c>
      <c r="BA25" s="18">
        <v>5.8</v>
      </c>
      <c r="BB25" s="18">
        <v>3.4</v>
      </c>
      <c r="BC25" s="18">
        <v>4.0999999999999996</v>
      </c>
      <c r="BD25" s="18">
        <v>5</v>
      </c>
      <c r="BE25" s="18">
        <v>4.2</v>
      </c>
      <c r="BF25" s="18">
        <v>5.4</v>
      </c>
      <c r="BG25" s="18">
        <v>4.5999999999999996</v>
      </c>
      <c r="BH25" s="18">
        <v>4.2</v>
      </c>
      <c r="BI25" s="18">
        <v>7.2</v>
      </c>
      <c r="BJ25" s="18">
        <v>3.5</v>
      </c>
      <c r="BK25" t="e">
        <f>VLOOKUP(B25,'66DCTM'!$C$10:$G$31,3,0)</f>
        <v>#N/A</v>
      </c>
    </row>
    <row r="26" spans="1:63" customFormat="1" ht="13.8" x14ac:dyDescent="0.25">
      <c r="A26" s="12">
        <v>21</v>
      </c>
      <c r="B26" s="13" t="s">
        <v>918</v>
      </c>
      <c r="C26" s="13"/>
      <c r="D26" s="13" t="s">
        <v>919</v>
      </c>
      <c r="E26" s="13" t="s">
        <v>238</v>
      </c>
      <c r="F26" s="14" t="s">
        <v>920</v>
      </c>
      <c r="G26" s="15">
        <v>122</v>
      </c>
      <c r="H26" s="15">
        <v>122</v>
      </c>
      <c r="I26" s="15">
        <v>110</v>
      </c>
      <c r="J26" s="16">
        <v>6.1221311475409834</v>
      </c>
      <c r="K26" s="16">
        <v>2.127049180327869</v>
      </c>
      <c r="L26" s="15">
        <v>5</v>
      </c>
      <c r="M26" s="15">
        <v>12</v>
      </c>
      <c r="N26" s="17">
        <v>9.8360655737704916E-2</v>
      </c>
      <c r="O26" s="17" t="s">
        <v>151</v>
      </c>
      <c r="P26" s="18">
        <v>6.8</v>
      </c>
      <c r="Q26" s="18">
        <v>4.7</v>
      </c>
      <c r="R26" s="18">
        <v>7</v>
      </c>
      <c r="S26" s="18">
        <v>8.6999999999999993</v>
      </c>
      <c r="T26" s="18">
        <v>5.5</v>
      </c>
      <c r="U26" s="18">
        <v>4.7</v>
      </c>
      <c r="V26" s="18">
        <v>5.9</v>
      </c>
      <c r="W26" s="18">
        <v>4.5</v>
      </c>
      <c r="X26" s="18">
        <v>7</v>
      </c>
      <c r="Y26" s="18">
        <v>5.6</v>
      </c>
      <c r="Z26" s="18">
        <v>6.5</v>
      </c>
      <c r="AA26" s="18">
        <v>7.1</v>
      </c>
      <c r="AB26" s="18">
        <v>6.3</v>
      </c>
      <c r="AC26" s="18">
        <v>5.2</v>
      </c>
      <c r="AD26" s="18">
        <v>4.2</v>
      </c>
      <c r="AE26" s="18">
        <v>5.0999999999999996</v>
      </c>
      <c r="AF26" s="18">
        <v>5.9</v>
      </c>
      <c r="AG26" s="18">
        <v>2.2999999999999998</v>
      </c>
      <c r="AH26" s="18">
        <v>5.7</v>
      </c>
      <c r="AI26" s="18">
        <v>3.9</v>
      </c>
      <c r="AJ26" s="18">
        <v>7.7</v>
      </c>
      <c r="AK26" s="18">
        <v>7.5</v>
      </c>
      <c r="AL26" s="18">
        <v>6.5</v>
      </c>
      <c r="AM26" s="18">
        <v>5.8</v>
      </c>
      <c r="AN26" s="18">
        <v>8.8000000000000007</v>
      </c>
      <c r="AO26" s="18">
        <v>3.8</v>
      </c>
      <c r="AP26" s="18">
        <v>4.5</v>
      </c>
      <c r="AQ26" s="18">
        <v>6.5</v>
      </c>
      <c r="AR26" s="18">
        <v>6.3</v>
      </c>
      <c r="AS26" s="18">
        <v>5.3</v>
      </c>
      <c r="AT26" s="18">
        <v>7.2</v>
      </c>
      <c r="AU26" s="18">
        <v>7.7</v>
      </c>
      <c r="AV26" s="18">
        <v>7.7</v>
      </c>
      <c r="AW26" s="18">
        <v>8</v>
      </c>
      <c r="AX26" s="18">
        <v>7.7</v>
      </c>
      <c r="AY26" s="18">
        <v>8.1999999999999993</v>
      </c>
      <c r="AZ26" s="18">
        <v>4.7</v>
      </c>
      <c r="BA26" s="18">
        <v>7.9</v>
      </c>
      <c r="BB26" s="18">
        <v>8.1</v>
      </c>
      <c r="BC26" s="18">
        <v>4.2</v>
      </c>
      <c r="BD26" s="18">
        <v>3.8</v>
      </c>
      <c r="BE26" s="18">
        <v>8.6999999999999993</v>
      </c>
      <c r="BF26" s="18">
        <v>4.4000000000000004</v>
      </c>
      <c r="BG26" s="18">
        <v>4.0999999999999996</v>
      </c>
      <c r="BH26" s="18">
        <v>4.8</v>
      </c>
      <c r="BI26" s="18">
        <v>7.1</v>
      </c>
      <c r="BJ26" s="18">
        <v>3.2</v>
      </c>
      <c r="BK26" t="e">
        <f>VLOOKUP(B26,'66DCTM'!$C$10:$G$31,3,0)</f>
        <v>#N/A</v>
      </c>
    </row>
    <row r="27" spans="1:63" customFormat="1" ht="13.8" x14ac:dyDescent="0.25">
      <c r="A27" s="12">
        <v>22</v>
      </c>
      <c r="B27" s="13" t="s">
        <v>921</v>
      </c>
      <c r="C27" s="13"/>
      <c r="D27" s="13" t="s">
        <v>422</v>
      </c>
      <c r="E27" s="13" t="s">
        <v>657</v>
      </c>
      <c r="F27" s="14">
        <v>35738</v>
      </c>
      <c r="G27" s="15">
        <v>122</v>
      </c>
      <c r="H27" s="15">
        <v>120</v>
      </c>
      <c r="I27" s="15">
        <v>108</v>
      </c>
      <c r="J27" s="16">
        <v>5.6616666666666671</v>
      </c>
      <c r="K27" s="16">
        <v>1.8833333333333333</v>
      </c>
      <c r="L27" s="15">
        <v>6</v>
      </c>
      <c r="M27" s="15">
        <v>14</v>
      </c>
      <c r="N27" s="17">
        <v>0.11475409836065574</v>
      </c>
      <c r="O27" s="17" t="s">
        <v>151</v>
      </c>
      <c r="P27" s="18">
        <v>6.5</v>
      </c>
      <c r="Q27" s="18">
        <v>4</v>
      </c>
      <c r="R27" s="18">
        <v>6.3</v>
      </c>
      <c r="S27" s="18">
        <v>5.5</v>
      </c>
      <c r="T27" s="18">
        <v>6.6</v>
      </c>
      <c r="U27" s="18">
        <v>5.4</v>
      </c>
      <c r="V27" s="18">
        <v>5.5</v>
      </c>
      <c r="W27" s="18">
        <v>4.0999999999999996</v>
      </c>
      <c r="X27" s="18">
        <v>2.1</v>
      </c>
      <c r="Y27" s="18" t="s">
        <v>67</v>
      </c>
      <c r="Z27" s="18">
        <v>6.6</v>
      </c>
      <c r="AA27" s="18">
        <v>7.9</v>
      </c>
      <c r="AB27" s="18">
        <v>4.5</v>
      </c>
      <c r="AC27" s="18">
        <v>6.6</v>
      </c>
      <c r="AD27" s="18">
        <v>4.5</v>
      </c>
      <c r="AE27" s="18">
        <v>8.4</v>
      </c>
      <c r="AF27" s="18">
        <v>6.5</v>
      </c>
      <c r="AG27" s="18">
        <v>4.3</v>
      </c>
      <c r="AH27" s="18">
        <v>5.2</v>
      </c>
      <c r="AI27" s="18">
        <v>3.5</v>
      </c>
      <c r="AJ27" s="18">
        <v>6</v>
      </c>
      <c r="AK27" s="18">
        <v>4.2</v>
      </c>
      <c r="AL27" s="18">
        <v>7.1</v>
      </c>
      <c r="AM27" s="18">
        <v>5.9</v>
      </c>
      <c r="AN27" s="18">
        <v>4.3</v>
      </c>
      <c r="AO27" s="18">
        <v>6.8</v>
      </c>
      <c r="AP27" s="18">
        <v>6.2</v>
      </c>
      <c r="AQ27" s="18">
        <v>5.6</v>
      </c>
      <c r="AR27" s="18">
        <v>5.4</v>
      </c>
      <c r="AS27" s="18">
        <v>4.3</v>
      </c>
      <c r="AT27" s="18">
        <v>3.7</v>
      </c>
      <c r="AU27" s="18">
        <v>6</v>
      </c>
      <c r="AV27" s="18">
        <v>6</v>
      </c>
      <c r="AW27" s="18">
        <v>5.9</v>
      </c>
      <c r="AX27" s="18">
        <v>6</v>
      </c>
      <c r="AY27" s="18">
        <v>8.6</v>
      </c>
      <c r="AZ27" s="18">
        <v>6.4</v>
      </c>
      <c r="BA27" s="18">
        <v>8.6999999999999993</v>
      </c>
      <c r="BB27" s="18">
        <v>6.9</v>
      </c>
      <c r="BC27" s="18">
        <v>4.9000000000000004</v>
      </c>
      <c r="BD27" s="18">
        <v>4.5</v>
      </c>
      <c r="BE27" s="18">
        <v>6.3</v>
      </c>
      <c r="BF27" s="18">
        <v>5</v>
      </c>
      <c r="BG27" s="18">
        <v>4.8</v>
      </c>
      <c r="BH27" s="18">
        <v>4.7</v>
      </c>
      <c r="BI27" s="18">
        <v>3.8</v>
      </c>
      <c r="BJ27" s="18">
        <v>3.5</v>
      </c>
      <c r="BK27" t="e">
        <f>VLOOKUP(B27,'66DCTM'!$C$10:$G$31,3,0)</f>
        <v>#N/A</v>
      </c>
    </row>
    <row r="28" spans="1:63" customFormat="1" ht="13.8" x14ac:dyDescent="0.25">
      <c r="A28" s="12">
        <v>23</v>
      </c>
      <c r="B28" s="13" t="s">
        <v>922</v>
      </c>
      <c r="C28" s="13"/>
      <c r="D28" s="13" t="s">
        <v>923</v>
      </c>
      <c r="E28" s="13" t="s">
        <v>431</v>
      </c>
      <c r="F28" s="14" t="s">
        <v>924</v>
      </c>
      <c r="G28" s="15">
        <v>122</v>
      </c>
      <c r="H28" s="15">
        <v>117</v>
      </c>
      <c r="I28" s="15">
        <v>82</v>
      </c>
      <c r="J28" s="16">
        <v>4.5589743589743588</v>
      </c>
      <c r="K28" s="16">
        <v>1.3205128205128205</v>
      </c>
      <c r="L28" s="15">
        <v>16</v>
      </c>
      <c r="M28" s="15">
        <v>40</v>
      </c>
      <c r="N28" s="17">
        <v>0.32786885245901637</v>
      </c>
      <c r="O28" s="17" t="s">
        <v>151</v>
      </c>
      <c r="P28" s="18">
        <v>4.3</v>
      </c>
      <c r="Q28" s="18">
        <v>4</v>
      </c>
      <c r="R28" s="18">
        <v>6</v>
      </c>
      <c r="S28" s="18">
        <v>1.3</v>
      </c>
      <c r="T28" s="18">
        <v>2.2000000000000002</v>
      </c>
      <c r="U28" s="18">
        <v>2.1</v>
      </c>
      <c r="V28" s="18">
        <v>5.7</v>
      </c>
      <c r="W28" s="18">
        <v>1.8</v>
      </c>
      <c r="X28" s="18">
        <v>1.9</v>
      </c>
      <c r="Y28" s="18" t="s">
        <v>67</v>
      </c>
      <c r="Z28" s="18">
        <v>4.9000000000000004</v>
      </c>
      <c r="AA28" s="18">
        <v>6.2</v>
      </c>
      <c r="AB28" s="18">
        <v>4.0999999999999996</v>
      </c>
      <c r="AC28" s="18">
        <v>5.5</v>
      </c>
      <c r="AD28" s="18">
        <v>1.8</v>
      </c>
      <c r="AE28" s="18">
        <v>4.0999999999999996</v>
      </c>
      <c r="AF28" s="18">
        <v>1.3</v>
      </c>
      <c r="AG28" s="18">
        <v>5.7</v>
      </c>
      <c r="AH28" s="18">
        <v>4.4000000000000004</v>
      </c>
      <c r="AI28" s="18">
        <v>3.1</v>
      </c>
      <c r="AJ28" s="18">
        <v>6.3</v>
      </c>
      <c r="AK28" s="18">
        <v>3.1</v>
      </c>
      <c r="AL28" s="18" t="s">
        <v>67</v>
      </c>
      <c r="AM28" s="18">
        <v>4.9000000000000004</v>
      </c>
      <c r="AN28" s="18">
        <v>2.2999999999999998</v>
      </c>
      <c r="AO28" s="18">
        <v>4</v>
      </c>
      <c r="AP28" s="18">
        <v>6.1</v>
      </c>
      <c r="AQ28" s="18">
        <v>4.5</v>
      </c>
      <c r="AR28" s="18">
        <v>3.3</v>
      </c>
      <c r="AS28" s="18">
        <v>2.5</v>
      </c>
      <c r="AT28" s="18">
        <v>3.7</v>
      </c>
      <c r="AU28" s="18">
        <v>6</v>
      </c>
      <c r="AV28" s="18">
        <v>6</v>
      </c>
      <c r="AW28" s="18">
        <v>7</v>
      </c>
      <c r="AX28" s="18">
        <v>6</v>
      </c>
      <c r="AY28" s="18">
        <v>7.8</v>
      </c>
      <c r="AZ28" s="18">
        <v>6.4</v>
      </c>
      <c r="BA28" s="18">
        <v>8.4</v>
      </c>
      <c r="BB28" s="18">
        <v>4.5</v>
      </c>
      <c r="BC28" s="18">
        <v>5.2</v>
      </c>
      <c r="BD28" s="18">
        <v>5.2</v>
      </c>
      <c r="BE28" s="18">
        <v>5.9</v>
      </c>
      <c r="BF28" s="18">
        <v>4</v>
      </c>
      <c r="BG28" s="18">
        <v>5.5</v>
      </c>
      <c r="BH28" s="18">
        <v>4.5999999999999996</v>
      </c>
      <c r="BI28" s="18">
        <v>7.4</v>
      </c>
      <c r="BJ28" s="18">
        <v>1.7</v>
      </c>
      <c r="BK28" t="e">
        <f>VLOOKUP(B28,'66DCTM'!$C$10:$G$31,3,0)</f>
        <v>#N/A</v>
      </c>
    </row>
    <row r="29" spans="1:63" customFormat="1" ht="13.8" x14ac:dyDescent="0.25">
      <c r="A29" s="12">
        <v>24</v>
      </c>
      <c r="B29" s="13" t="s">
        <v>925</v>
      </c>
      <c r="C29" s="13"/>
      <c r="D29" s="13" t="s">
        <v>926</v>
      </c>
      <c r="E29" s="13" t="s">
        <v>189</v>
      </c>
      <c r="F29" s="14" t="s">
        <v>927</v>
      </c>
      <c r="G29" s="15">
        <v>122</v>
      </c>
      <c r="H29" s="15">
        <v>108</v>
      </c>
      <c r="I29" s="15">
        <v>62</v>
      </c>
      <c r="J29" s="16">
        <v>3.7777777777777781</v>
      </c>
      <c r="K29" s="16">
        <v>0.97222222222222221</v>
      </c>
      <c r="L29" s="15">
        <v>23</v>
      </c>
      <c r="M29" s="15">
        <v>60</v>
      </c>
      <c r="N29" s="17">
        <v>0.49180327868852458</v>
      </c>
      <c r="O29" s="17" t="s">
        <v>151</v>
      </c>
      <c r="P29" s="18">
        <v>3.9</v>
      </c>
      <c r="Q29" s="18">
        <v>4</v>
      </c>
      <c r="R29" s="18">
        <v>4.2</v>
      </c>
      <c r="S29" s="18">
        <v>1.3</v>
      </c>
      <c r="T29" s="18">
        <v>2.1</v>
      </c>
      <c r="U29" s="18">
        <v>4.3</v>
      </c>
      <c r="V29" s="18">
        <v>1.7</v>
      </c>
      <c r="W29" s="18">
        <v>4.3</v>
      </c>
      <c r="X29" s="18">
        <v>4.5</v>
      </c>
      <c r="Y29" s="18" t="s">
        <v>67</v>
      </c>
      <c r="Z29" s="18">
        <v>4.9000000000000004</v>
      </c>
      <c r="AA29" s="18">
        <v>0.7</v>
      </c>
      <c r="AB29" s="18">
        <v>4.0999999999999996</v>
      </c>
      <c r="AC29" s="18">
        <v>0</v>
      </c>
      <c r="AD29" s="18">
        <v>4.2</v>
      </c>
      <c r="AE29" s="18">
        <v>3.3</v>
      </c>
      <c r="AF29" s="18">
        <v>1.2</v>
      </c>
      <c r="AG29" s="18">
        <v>2.2000000000000002</v>
      </c>
      <c r="AH29" s="18">
        <v>0</v>
      </c>
      <c r="AI29" s="18">
        <v>8</v>
      </c>
      <c r="AJ29" s="18">
        <v>5.7</v>
      </c>
      <c r="AK29" s="18">
        <v>2.1</v>
      </c>
      <c r="AL29" s="18">
        <v>6.1</v>
      </c>
      <c r="AM29" s="18">
        <v>4.4000000000000004</v>
      </c>
      <c r="AN29" s="18">
        <v>4.9000000000000004</v>
      </c>
      <c r="AO29" s="18">
        <v>5.6</v>
      </c>
      <c r="AP29" s="18">
        <v>1.6</v>
      </c>
      <c r="AQ29" s="18">
        <v>5.2</v>
      </c>
      <c r="AR29" s="18">
        <v>6.8</v>
      </c>
      <c r="AS29" s="18">
        <v>0</v>
      </c>
      <c r="AT29" s="18">
        <v>4.4000000000000004</v>
      </c>
      <c r="AU29" s="18" t="s">
        <v>67</v>
      </c>
      <c r="AV29" s="18" t="s">
        <v>67</v>
      </c>
      <c r="AW29" s="18">
        <v>7.7</v>
      </c>
      <c r="AX29" s="18" t="s">
        <v>67</v>
      </c>
      <c r="AY29" s="18">
        <v>7.7</v>
      </c>
      <c r="AZ29" s="18">
        <v>1.9</v>
      </c>
      <c r="BA29" s="18">
        <v>0</v>
      </c>
      <c r="BB29" s="18">
        <v>5.9</v>
      </c>
      <c r="BC29" s="18">
        <v>3.8</v>
      </c>
      <c r="BD29" s="18">
        <v>5</v>
      </c>
      <c r="BE29" s="18" t="s">
        <v>67</v>
      </c>
      <c r="BF29" s="18">
        <v>5.0999999999999996</v>
      </c>
      <c r="BG29" s="18">
        <v>5.8</v>
      </c>
      <c r="BH29" s="18">
        <v>1.8</v>
      </c>
      <c r="BI29" s="18">
        <v>7.5</v>
      </c>
      <c r="BJ29" s="18">
        <v>1.7</v>
      </c>
      <c r="BK29" t="e">
        <f>VLOOKUP(B29,'66DCTM'!$C$10:$G$31,3,0)</f>
        <v>#N/A</v>
      </c>
    </row>
    <row r="30" spans="1:63" customFormat="1" ht="13.8" x14ac:dyDescent="0.25">
      <c r="A30" s="12">
        <v>25</v>
      </c>
      <c r="B30" s="13" t="s">
        <v>928</v>
      </c>
      <c r="C30" s="13"/>
      <c r="D30" s="13" t="s">
        <v>929</v>
      </c>
      <c r="E30" s="13" t="s">
        <v>189</v>
      </c>
      <c r="F30" s="14" t="s">
        <v>930</v>
      </c>
      <c r="G30" s="15">
        <v>122</v>
      </c>
      <c r="H30" s="15">
        <v>97</v>
      </c>
      <c r="I30" s="15">
        <v>51</v>
      </c>
      <c r="J30" s="16">
        <v>3.7567010309278341</v>
      </c>
      <c r="K30" s="16">
        <v>1.0567010309278351</v>
      </c>
      <c r="L30" s="15">
        <v>27</v>
      </c>
      <c r="M30" s="15">
        <v>71</v>
      </c>
      <c r="N30" s="17">
        <v>0.58196721311475408</v>
      </c>
      <c r="O30" s="17" t="s">
        <v>151</v>
      </c>
      <c r="P30" s="18">
        <v>0</v>
      </c>
      <c r="Q30" s="18">
        <v>2.6</v>
      </c>
      <c r="R30" s="18">
        <v>6.6</v>
      </c>
      <c r="S30" s="18">
        <v>1.3</v>
      </c>
      <c r="T30" s="18">
        <v>1.4</v>
      </c>
      <c r="U30" s="18">
        <v>0</v>
      </c>
      <c r="V30" s="18">
        <v>6.2</v>
      </c>
      <c r="W30" s="18">
        <v>4</v>
      </c>
      <c r="X30" s="18">
        <v>1.8</v>
      </c>
      <c r="Y30" s="18" t="s">
        <v>67</v>
      </c>
      <c r="Z30" s="18">
        <v>4.7</v>
      </c>
      <c r="AA30" s="18">
        <v>5</v>
      </c>
      <c r="AB30" s="18">
        <v>4.5999999999999996</v>
      </c>
      <c r="AC30" s="18">
        <v>0</v>
      </c>
      <c r="AD30" s="18">
        <v>3.7</v>
      </c>
      <c r="AE30" s="18">
        <v>3.8</v>
      </c>
      <c r="AF30" s="18">
        <v>3.4</v>
      </c>
      <c r="AG30" s="18" t="s">
        <v>67</v>
      </c>
      <c r="AH30" s="18">
        <v>4.3</v>
      </c>
      <c r="AI30" s="18">
        <v>1.5</v>
      </c>
      <c r="AJ30" s="18">
        <v>0</v>
      </c>
      <c r="AK30" s="18">
        <v>2.1</v>
      </c>
      <c r="AL30" s="18">
        <v>7.6</v>
      </c>
      <c r="AM30" s="18">
        <v>7.5</v>
      </c>
      <c r="AN30" s="18">
        <v>6.7</v>
      </c>
      <c r="AO30" s="18">
        <v>6.6</v>
      </c>
      <c r="AP30" s="18">
        <v>7.1</v>
      </c>
      <c r="AQ30" s="18">
        <v>6.6</v>
      </c>
      <c r="AR30" s="18">
        <v>5.3</v>
      </c>
      <c r="AS30" s="18">
        <v>0</v>
      </c>
      <c r="AT30" s="18">
        <v>0</v>
      </c>
      <c r="AU30" s="18" t="s">
        <v>67</v>
      </c>
      <c r="AV30" s="18" t="s">
        <v>67</v>
      </c>
      <c r="AW30" s="18">
        <v>8.4</v>
      </c>
      <c r="AX30" s="18" t="s">
        <v>67</v>
      </c>
      <c r="AY30" s="18">
        <v>0</v>
      </c>
      <c r="AZ30" s="18" t="s">
        <v>67</v>
      </c>
      <c r="BA30" s="18">
        <v>5.3</v>
      </c>
      <c r="BB30" s="18" t="s">
        <v>67</v>
      </c>
      <c r="BC30" s="18">
        <v>4.9000000000000004</v>
      </c>
      <c r="BD30" s="18">
        <v>5.0999999999999996</v>
      </c>
      <c r="BE30" s="18" t="s">
        <v>67</v>
      </c>
      <c r="BF30" s="18">
        <v>1.5</v>
      </c>
      <c r="BG30" s="18">
        <v>5.2</v>
      </c>
      <c r="BH30" s="18" t="s">
        <v>67</v>
      </c>
      <c r="BI30" s="18">
        <v>4.5</v>
      </c>
      <c r="BJ30" s="18">
        <v>0</v>
      </c>
      <c r="BK30" t="e">
        <f>VLOOKUP(B30,'66DCTM'!$C$10:$G$31,3,0)</f>
        <v>#N/A</v>
      </c>
    </row>
    <row r="31" spans="1:63" customFormat="1" ht="13.8" x14ac:dyDescent="0.25">
      <c r="A31" s="12">
        <v>26</v>
      </c>
      <c r="B31" s="13" t="s">
        <v>931</v>
      </c>
      <c r="C31" s="13"/>
      <c r="D31" s="13" t="s">
        <v>923</v>
      </c>
      <c r="E31" s="13" t="s">
        <v>603</v>
      </c>
      <c r="F31" s="14">
        <v>35165</v>
      </c>
      <c r="G31" s="15">
        <v>122</v>
      </c>
      <c r="H31" s="15">
        <v>120</v>
      </c>
      <c r="I31" s="15">
        <v>106</v>
      </c>
      <c r="J31" s="16">
        <v>5.3575000000000008</v>
      </c>
      <c r="K31" s="16">
        <v>1.7625</v>
      </c>
      <c r="L31" s="15">
        <v>7</v>
      </c>
      <c r="M31" s="15">
        <v>16</v>
      </c>
      <c r="N31" s="17">
        <v>0.13114754098360656</v>
      </c>
      <c r="O31" s="17" t="s">
        <v>151</v>
      </c>
      <c r="P31" s="18">
        <v>7.1</v>
      </c>
      <c r="Q31" s="18">
        <v>6.8</v>
      </c>
      <c r="R31" s="18">
        <v>6.7</v>
      </c>
      <c r="S31" s="18">
        <v>4.8</v>
      </c>
      <c r="T31" s="18">
        <v>4.9000000000000004</v>
      </c>
      <c r="U31" s="18">
        <v>5.5</v>
      </c>
      <c r="V31" s="18">
        <v>6.4</v>
      </c>
      <c r="W31" s="18">
        <v>3.9</v>
      </c>
      <c r="X31" s="18">
        <v>4.5999999999999996</v>
      </c>
      <c r="Y31" s="18" t="s">
        <v>67</v>
      </c>
      <c r="Z31" s="18">
        <v>6.5</v>
      </c>
      <c r="AA31" s="18">
        <v>4.0999999999999996</v>
      </c>
      <c r="AB31" s="18">
        <v>4.2</v>
      </c>
      <c r="AC31" s="18">
        <v>4.2</v>
      </c>
      <c r="AD31" s="18">
        <v>2.5</v>
      </c>
      <c r="AE31" s="18">
        <v>3.6</v>
      </c>
      <c r="AF31" s="18">
        <v>4</v>
      </c>
      <c r="AG31" s="18">
        <v>6.1</v>
      </c>
      <c r="AH31" s="18">
        <v>5.8</v>
      </c>
      <c r="AI31" s="18">
        <v>4.0999999999999996</v>
      </c>
      <c r="AJ31" s="18">
        <v>5.6</v>
      </c>
      <c r="AK31" s="18">
        <v>4.2</v>
      </c>
      <c r="AL31" s="18">
        <v>4.0999999999999996</v>
      </c>
      <c r="AM31" s="18">
        <v>4.9000000000000004</v>
      </c>
      <c r="AN31" s="18">
        <v>4.5</v>
      </c>
      <c r="AO31" s="18">
        <v>5.5</v>
      </c>
      <c r="AP31" s="18">
        <v>7</v>
      </c>
      <c r="AQ31" s="18">
        <v>0</v>
      </c>
      <c r="AR31" s="18">
        <v>7</v>
      </c>
      <c r="AS31" s="18">
        <v>5.8</v>
      </c>
      <c r="AT31" s="18">
        <v>4.5999999999999996</v>
      </c>
      <c r="AU31" s="18">
        <v>7</v>
      </c>
      <c r="AV31" s="18">
        <v>7</v>
      </c>
      <c r="AW31" s="18">
        <v>7.6</v>
      </c>
      <c r="AX31" s="18">
        <v>7</v>
      </c>
      <c r="AY31" s="18">
        <v>8.1999999999999993</v>
      </c>
      <c r="AZ31" s="18">
        <v>6.2</v>
      </c>
      <c r="BA31" s="18">
        <v>7.9</v>
      </c>
      <c r="BB31" s="18">
        <v>6.3</v>
      </c>
      <c r="BC31" s="18">
        <v>5.9</v>
      </c>
      <c r="BD31" s="18">
        <v>5</v>
      </c>
      <c r="BE31" s="18">
        <v>7.2</v>
      </c>
      <c r="BF31" s="18">
        <v>4.4000000000000004</v>
      </c>
      <c r="BG31" s="18">
        <v>0</v>
      </c>
      <c r="BH31" s="18">
        <v>4.7</v>
      </c>
      <c r="BI31" s="18">
        <v>7.8</v>
      </c>
      <c r="BJ31" s="18">
        <v>1.8</v>
      </c>
      <c r="BK31" t="str">
        <f>VLOOKUP(B31,'66DCTM'!$C$10:$G$31,3,0)</f>
        <v>04/10/1996</v>
      </c>
    </row>
    <row r="32" spans="1:63" customFormat="1" ht="13.8" x14ac:dyDescent="0.25">
      <c r="A32" s="12">
        <v>27</v>
      </c>
      <c r="B32" s="13" t="s">
        <v>932</v>
      </c>
      <c r="C32" s="13"/>
      <c r="D32" s="13" t="s">
        <v>279</v>
      </c>
      <c r="E32" s="13" t="s">
        <v>310</v>
      </c>
      <c r="F32" s="14" t="s">
        <v>933</v>
      </c>
      <c r="G32" s="15">
        <v>122</v>
      </c>
      <c r="H32" s="15">
        <v>103</v>
      </c>
      <c r="I32" s="15">
        <v>59</v>
      </c>
      <c r="J32" s="16">
        <v>4.0456310679611667</v>
      </c>
      <c r="K32" s="16">
        <v>1.0388349514563107</v>
      </c>
      <c r="L32" s="15">
        <v>25</v>
      </c>
      <c r="M32" s="15">
        <v>63</v>
      </c>
      <c r="N32" s="17">
        <v>0.51639344262295084</v>
      </c>
      <c r="O32" s="17" t="s">
        <v>151</v>
      </c>
      <c r="P32" s="18">
        <v>3.4</v>
      </c>
      <c r="Q32" s="18">
        <v>1.9</v>
      </c>
      <c r="R32" s="18">
        <v>4.4000000000000004</v>
      </c>
      <c r="S32" s="18">
        <v>0</v>
      </c>
      <c r="T32" s="18">
        <v>2.2000000000000002</v>
      </c>
      <c r="U32" s="18">
        <v>3.8</v>
      </c>
      <c r="V32" s="18">
        <v>2.9</v>
      </c>
      <c r="W32" s="18">
        <v>3.8</v>
      </c>
      <c r="X32" s="18">
        <v>0</v>
      </c>
      <c r="Y32" s="18" t="s">
        <v>67</v>
      </c>
      <c r="Z32" s="18">
        <v>7.1</v>
      </c>
      <c r="AA32" s="18">
        <v>5.9</v>
      </c>
      <c r="AB32" s="18">
        <v>0</v>
      </c>
      <c r="AC32" s="18">
        <v>4.5999999999999996</v>
      </c>
      <c r="AD32" s="18">
        <v>2.7</v>
      </c>
      <c r="AE32" s="18">
        <v>4.0999999999999996</v>
      </c>
      <c r="AF32" s="18">
        <v>0</v>
      </c>
      <c r="AG32" s="18" t="s">
        <v>67</v>
      </c>
      <c r="AH32" s="18">
        <v>6.4</v>
      </c>
      <c r="AI32" s="18">
        <v>2.1</v>
      </c>
      <c r="AJ32" s="18">
        <v>8.4</v>
      </c>
      <c r="AK32" s="18">
        <v>0</v>
      </c>
      <c r="AL32" s="18">
        <v>5.8</v>
      </c>
      <c r="AM32" s="18">
        <v>5</v>
      </c>
      <c r="AN32" s="18">
        <v>3.9</v>
      </c>
      <c r="AO32" s="18">
        <v>5.8</v>
      </c>
      <c r="AP32" s="18">
        <v>4.5999999999999996</v>
      </c>
      <c r="AQ32" s="18">
        <v>5.0999999999999996</v>
      </c>
      <c r="AR32" s="18">
        <v>3.5</v>
      </c>
      <c r="AS32" s="18">
        <v>2.2000000000000002</v>
      </c>
      <c r="AT32" s="18">
        <v>2.6</v>
      </c>
      <c r="AU32" s="18" t="s">
        <v>67</v>
      </c>
      <c r="AV32" s="18" t="s">
        <v>67</v>
      </c>
      <c r="AW32" s="18">
        <v>5.2</v>
      </c>
      <c r="AX32" s="18" t="s">
        <v>67</v>
      </c>
      <c r="AY32" s="18">
        <v>7.8</v>
      </c>
      <c r="AZ32" s="18">
        <v>6.7</v>
      </c>
      <c r="BA32" s="18">
        <v>7.6</v>
      </c>
      <c r="BB32" s="18">
        <v>4</v>
      </c>
      <c r="BC32" s="18">
        <v>4.8</v>
      </c>
      <c r="BD32" s="18">
        <v>5.2</v>
      </c>
      <c r="BE32" s="18" t="s">
        <v>67</v>
      </c>
      <c r="BF32" s="18" t="s">
        <v>67</v>
      </c>
      <c r="BG32" s="18">
        <v>4.8</v>
      </c>
      <c r="BH32" s="18">
        <v>6.1</v>
      </c>
      <c r="BI32" s="18">
        <v>6.2</v>
      </c>
      <c r="BJ32" s="18">
        <v>0</v>
      </c>
      <c r="BK32" t="e">
        <f>VLOOKUP(B32,'66DCTM'!$C$10:$G$31,3,0)</f>
        <v>#N/A</v>
      </c>
    </row>
    <row r="33" spans="1:63" customFormat="1" ht="13.8" x14ac:dyDescent="0.25">
      <c r="A33" s="12">
        <v>28</v>
      </c>
      <c r="B33" s="13" t="s">
        <v>934</v>
      </c>
      <c r="C33" s="13"/>
      <c r="D33" s="13" t="s">
        <v>935</v>
      </c>
      <c r="E33" s="13" t="s">
        <v>936</v>
      </c>
      <c r="F33" s="14" t="s">
        <v>435</v>
      </c>
      <c r="G33" s="15">
        <v>122</v>
      </c>
      <c r="H33" s="15">
        <v>120</v>
      </c>
      <c r="I33" s="15">
        <v>105</v>
      </c>
      <c r="J33" s="16">
        <v>5.5633333333333344</v>
      </c>
      <c r="K33" s="16">
        <v>1.7958333333333334</v>
      </c>
      <c r="L33" s="15">
        <v>7</v>
      </c>
      <c r="M33" s="15">
        <v>17</v>
      </c>
      <c r="N33" s="17">
        <v>0.13934426229508196</v>
      </c>
      <c r="O33" s="17" t="s">
        <v>151</v>
      </c>
      <c r="P33" s="18">
        <v>6.6</v>
      </c>
      <c r="Q33" s="18">
        <v>6.5</v>
      </c>
      <c r="R33" s="18">
        <v>6.1</v>
      </c>
      <c r="S33" s="18">
        <v>5.7</v>
      </c>
      <c r="T33" s="18">
        <v>7.4</v>
      </c>
      <c r="U33" s="18">
        <v>5.9</v>
      </c>
      <c r="V33" s="18">
        <v>2.9</v>
      </c>
      <c r="W33" s="18">
        <v>5.9</v>
      </c>
      <c r="X33" s="18">
        <v>5.0999999999999996</v>
      </c>
      <c r="Y33" s="18">
        <v>6</v>
      </c>
      <c r="Z33" s="18">
        <v>6.6</v>
      </c>
      <c r="AA33" s="18">
        <v>4.8</v>
      </c>
      <c r="AB33" s="18">
        <v>3.3</v>
      </c>
      <c r="AC33" s="18">
        <v>5.4</v>
      </c>
      <c r="AD33" s="18">
        <v>2.7</v>
      </c>
      <c r="AE33" s="18">
        <v>4.5</v>
      </c>
      <c r="AF33" s="18">
        <v>4.8</v>
      </c>
      <c r="AG33" s="18">
        <v>5.7</v>
      </c>
      <c r="AH33" s="18">
        <v>6.5</v>
      </c>
      <c r="AI33" s="18">
        <v>4.2</v>
      </c>
      <c r="AJ33" s="18">
        <v>6.9</v>
      </c>
      <c r="AK33" s="18">
        <v>4</v>
      </c>
      <c r="AL33" s="18">
        <v>4.0999999999999996</v>
      </c>
      <c r="AM33" s="18">
        <v>5</v>
      </c>
      <c r="AN33" s="18">
        <v>4.7</v>
      </c>
      <c r="AO33" s="18">
        <v>4.4000000000000004</v>
      </c>
      <c r="AP33" s="18">
        <v>5.5</v>
      </c>
      <c r="AQ33" s="18">
        <v>5.6</v>
      </c>
      <c r="AR33" s="18">
        <v>4.8</v>
      </c>
      <c r="AS33" s="18">
        <v>7</v>
      </c>
      <c r="AT33" s="18">
        <v>3.8</v>
      </c>
      <c r="AU33" s="18">
        <v>9</v>
      </c>
      <c r="AV33" s="18">
        <v>9</v>
      </c>
      <c r="AW33" s="18">
        <v>8.5</v>
      </c>
      <c r="AX33" s="18">
        <v>9</v>
      </c>
      <c r="AY33" s="18">
        <v>8.6999999999999993</v>
      </c>
      <c r="AZ33" s="18">
        <v>4.4000000000000004</v>
      </c>
      <c r="BA33" s="18">
        <v>7</v>
      </c>
      <c r="BB33" s="18">
        <v>4.2</v>
      </c>
      <c r="BC33" s="18">
        <v>2.8</v>
      </c>
      <c r="BD33" s="18">
        <v>2.9</v>
      </c>
      <c r="BE33" s="18">
        <v>4.9000000000000004</v>
      </c>
      <c r="BF33" s="18">
        <v>5.4</v>
      </c>
      <c r="BG33" s="18">
        <v>4.9000000000000004</v>
      </c>
      <c r="BH33" s="18">
        <v>6.6</v>
      </c>
      <c r="BI33" s="18" t="s">
        <v>67</v>
      </c>
      <c r="BJ33" s="18">
        <v>4</v>
      </c>
      <c r="BK33" t="e">
        <f>VLOOKUP(B33,'66DCTM'!$C$10:$G$31,3,0)</f>
        <v>#N/A</v>
      </c>
    </row>
    <row r="34" spans="1:63" customFormat="1" ht="13.8" x14ac:dyDescent="0.25">
      <c r="A34" s="12">
        <v>29</v>
      </c>
      <c r="B34" s="13" t="s">
        <v>937</v>
      </c>
      <c r="C34" s="13"/>
      <c r="D34" s="13" t="s">
        <v>159</v>
      </c>
      <c r="E34" s="13" t="s">
        <v>314</v>
      </c>
      <c r="F34" s="14" t="s">
        <v>938</v>
      </c>
      <c r="G34" s="15">
        <v>122</v>
      </c>
      <c r="H34" s="15">
        <v>120</v>
      </c>
      <c r="I34" s="15">
        <v>112</v>
      </c>
      <c r="J34" s="16">
        <v>6.0941666666666663</v>
      </c>
      <c r="K34" s="16">
        <v>2.2124999999999999</v>
      </c>
      <c r="L34" s="15">
        <v>4</v>
      </c>
      <c r="M34" s="15">
        <v>10</v>
      </c>
      <c r="N34" s="17">
        <v>8.1967213114754092E-2</v>
      </c>
      <c r="O34" s="17" t="s">
        <v>151</v>
      </c>
      <c r="P34" s="18">
        <v>4.4000000000000004</v>
      </c>
      <c r="Q34" s="18">
        <v>6.8</v>
      </c>
      <c r="R34" s="18">
        <v>6</v>
      </c>
      <c r="S34" s="18">
        <v>1.3</v>
      </c>
      <c r="T34" s="18">
        <v>5.7</v>
      </c>
      <c r="U34" s="18">
        <v>6.6</v>
      </c>
      <c r="V34" s="18">
        <v>4.7</v>
      </c>
      <c r="W34" s="18">
        <v>6.6</v>
      </c>
      <c r="X34" s="18">
        <v>6.4</v>
      </c>
      <c r="Y34" s="18" t="s">
        <v>67</v>
      </c>
      <c r="Z34" s="18">
        <v>6.1</v>
      </c>
      <c r="AA34" s="18">
        <v>4.0999999999999996</v>
      </c>
      <c r="AB34" s="18">
        <v>4.7</v>
      </c>
      <c r="AC34" s="18">
        <v>4.5999999999999996</v>
      </c>
      <c r="AD34" s="18">
        <v>5.4</v>
      </c>
      <c r="AE34" s="18">
        <v>4.7</v>
      </c>
      <c r="AF34" s="18">
        <v>6.6</v>
      </c>
      <c r="AG34" s="18">
        <v>7.5</v>
      </c>
      <c r="AH34" s="18">
        <v>8.3000000000000007</v>
      </c>
      <c r="AI34" s="18">
        <v>5.9</v>
      </c>
      <c r="AJ34" s="18">
        <v>8.1999999999999993</v>
      </c>
      <c r="AK34" s="18">
        <v>4.2</v>
      </c>
      <c r="AL34" s="18">
        <v>6.2</v>
      </c>
      <c r="AM34" s="18">
        <v>5.6</v>
      </c>
      <c r="AN34" s="18">
        <v>6.5</v>
      </c>
      <c r="AO34" s="18">
        <v>6.2</v>
      </c>
      <c r="AP34" s="18">
        <v>7.3</v>
      </c>
      <c r="AQ34" s="18">
        <v>6.5</v>
      </c>
      <c r="AR34" s="18">
        <v>5.0999999999999996</v>
      </c>
      <c r="AS34" s="18">
        <v>4.7</v>
      </c>
      <c r="AT34" s="18">
        <v>3.7</v>
      </c>
      <c r="AU34" s="18">
        <v>8</v>
      </c>
      <c r="AV34" s="18">
        <v>8</v>
      </c>
      <c r="AW34" s="18">
        <v>8</v>
      </c>
      <c r="AX34" s="18">
        <v>8</v>
      </c>
      <c r="AY34" s="18">
        <v>7.8</v>
      </c>
      <c r="AZ34" s="18">
        <v>5.6</v>
      </c>
      <c r="BA34" s="18">
        <v>7.2</v>
      </c>
      <c r="BB34" s="18">
        <v>6.3</v>
      </c>
      <c r="BC34" s="18">
        <v>7.8</v>
      </c>
      <c r="BD34" s="18">
        <v>4.5</v>
      </c>
      <c r="BE34" s="18">
        <v>8.6</v>
      </c>
      <c r="BF34" s="18">
        <v>6.3</v>
      </c>
      <c r="BG34" s="18">
        <v>7.1</v>
      </c>
      <c r="BH34" s="18">
        <v>8.4</v>
      </c>
      <c r="BI34" s="18">
        <v>8.9</v>
      </c>
      <c r="BJ34" s="18">
        <v>1.9</v>
      </c>
      <c r="BK34" t="e">
        <f>VLOOKUP(B34,'66DCTM'!$C$10:$G$31,3,0)</f>
        <v>#N/A</v>
      </c>
    </row>
    <row r="35" spans="1:63" customFormat="1" ht="13.8" x14ac:dyDescent="0.25">
      <c r="A35" s="12">
        <v>30</v>
      </c>
      <c r="B35" s="13" t="s">
        <v>939</v>
      </c>
      <c r="C35" s="13"/>
      <c r="D35" s="13" t="s">
        <v>123</v>
      </c>
      <c r="E35" s="13" t="s">
        <v>940</v>
      </c>
      <c r="F35" s="14" t="s">
        <v>941</v>
      </c>
      <c r="G35" s="15">
        <v>122</v>
      </c>
      <c r="H35" s="15">
        <v>120</v>
      </c>
      <c r="I35" s="15">
        <v>98</v>
      </c>
      <c r="J35" s="16">
        <v>5.1375000000000011</v>
      </c>
      <c r="K35" s="16">
        <v>1.5916666666666666</v>
      </c>
      <c r="L35" s="15">
        <v>10</v>
      </c>
      <c r="M35" s="15">
        <v>24</v>
      </c>
      <c r="N35" s="17">
        <v>0.19672131147540983</v>
      </c>
      <c r="O35" s="17" t="s">
        <v>151</v>
      </c>
      <c r="P35" s="18">
        <v>6.5</v>
      </c>
      <c r="Q35" s="18">
        <v>5.4</v>
      </c>
      <c r="R35" s="18">
        <v>4.9000000000000004</v>
      </c>
      <c r="S35" s="18">
        <v>5.5</v>
      </c>
      <c r="T35" s="18">
        <v>5.4</v>
      </c>
      <c r="U35" s="18">
        <v>3.1</v>
      </c>
      <c r="V35" s="18">
        <v>4</v>
      </c>
      <c r="W35" s="18">
        <v>1.8</v>
      </c>
      <c r="X35" s="18">
        <v>5.3</v>
      </c>
      <c r="Y35" s="18" t="s">
        <v>67</v>
      </c>
      <c r="Z35" s="18">
        <v>5.3</v>
      </c>
      <c r="AA35" s="18">
        <v>5.5</v>
      </c>
      <c r="AB35" s="18">
        <v>4</v>
      </c>
      <c r="AC35" s="18">
        <v>7.5</v>
      </c>
      <c r="AD35" s="18">
        <v>4</v>
      </c>
      <c r="AE35" s="18">
        <v>4.5</v>
      </c>
      <c r="AF35" s="18">
        <v>0.6</v>
      </c>
      <c r="AG35" s="18">
        <v>6.7</v>
      </c>
      <c r="AH35" s="18">
        <v>5.9</v>
      </c>
      <c r="AI35" s="18">
        <v>3</v>
      </c>
      <c r="AJ35" s="18">
        <v>7.5</v>
      </c>
      <c r="AK35" s="18">
        <v>2.8</v>
      </c>
      <c r="AL35" s="18">
        <v>6.8</v>
      </c>
      <c r="AM35" s="18">
        <v>5</v>
      </c>
      <c r="AN35" s="18">
        <v>4.9000000000000004</v>
      </c>
      <c r="AO35" s="18">
        <v>5.6</v>
      </c>
      <c r="AP35" s="18">
        <v>6.6</v>
      </c>
      <c r="AQ35" s="18">
        <v>5.0999999999999996</v>
      </c>
      <c r="AR35" s="18">
        <v>6.8</v>
      </c>
      <c r="AS35" s="18">
        <v>2.9</v>
      </c>
      <c r="AT35" s="18">
        <v>0</v>
      </c>
      <c r="AU35" s="18">
        <v>8</v>
      </c>
      <c r="AV35" s="18">
        <v>8</v>
      </c>
      <c r="AW35" s="18">
        <v>5.2</v>
      </c>
      <c r="AX35" s="18">
        <v>8</v>
      </c>
      <c r="AY35" s="18">
        <v>8.6</v>
      </c>
      <c r="AZ35" s="18">
        <v>7.2</v>
      </c>
      <c r="BA35" s="18">
        <v>5.5</v>
      </c>
      <c r="BB35" s="18">
        <v>5.6</v>
      </c>
      <c r="BC35" s="18">
        <v>2</v>
      </c>
      <c r="BD35" s="18">
        <v>4.9000000000000004</v>
      </c>
      <c r="BE35" s="18">
        <v>5.0999999999999996</v>
      </c>
      <c r="BF35" s="18">
        <v>4.9000000000000004</v>
      </c>
      <c r="BG35" s="18">
        <v>3.6</v>
      </c>
      <c r="BH35" s="18">
        <v>4.3</v>
      </c>
      <c r="BI35" s="18">
        <v>4.9000000000000004</v>
      </c>
      <c r="BJ35" s="18">
        <v>4.9000000000000004</v>
      </c>
      <c r="BK35" t="e">
        <f>VLOOKUP(B35,'66DCTM'!$C$10:$G$31,3,0)</f>
        <v>#N/A</v>
      </c>
    </row>
    <row r="36" spans="1:63" customFormat="1" ht="13.8" x14ac:dyDescent="0.25">
      <c r="A36" s="12">
        <v>31</v>
      </c>
      <c r="B36" s="13" t="s">
        <v>942</v>
      </c>
      <c r="C36" s="13"/>
      <c r="D36" s="13" t="s">
        <v>943</v>
      </c>
      <c r="E36" s="13" t="s">
        <v>329</v>
      </c>
      <c r="F36" s="14" t="s">
        <v>806</v>
      </c>
      <c r="G36" s="15">
        <v>122</v>
      </c>
      <c r="H36" s="15">
        <v>110</v>
      </c>
      <c r="I36" s="15">
        <v>106</v>
      </c>
      <c r="J36" s="16">
        <v>5.6018181818181816</v>
      </c>
      <c r="K36" s="16">
        <v>1.8181818181818181</v>
      </c>
      <c r="L36" s="15">
        <v>6</v>
      </c>
      <c r="M36" s="15">
        <v>16</v>
      </c>
      <c r="N36" s="17">
        <v>0.13114754098360656</v>
      </c>
      <c r="O36" s="17" t="s">
        <v>151</v>
      </c>
      <c r="P36" s="18">
        <v>6</v>
      </c>
      <c r="Q36" s="18">
        <v>5.4</v>
      </c>
      <c r="R36" s="18">
        <v>4.2</v>
      </c>
      <c r="S36" s="18">
        <v>4.8</v>
      </c>
      <c r="T36" s="18">
        <v>5.3</v>
      </c>
      <c r="U36" s="18">
        <v>6.3</v>
      </c>
      <c r="V36" s="18">
        <v>4.8</v>
      </c>
      <c r="W36" s="18">
        <v>4.8</v>
      </c>
      <c r="X36" s="18">
        <v>3.8</v>
      </c>
      <c r="Y36" s="18" t="s">
        <v>67</v>
      </c>
      <c r="Z36" s="18">
        <v>7.4</v>
      </c>
      <c r="AA36" s="18">
        <v>4.4000000000000004</v>
      </c>
      <c r="AB36" s="18">
        <v>3.1</v>
      </c>
      <c r="AC36" s="18">
        <v>4.3</v>
      </c>
      <c r="AD36" s="18">
        <v>5</v>
      </c>
      <c r="AE36" s="18">
        <v>5.9</v>
      </c>
      <c r="AF36" s="18">
        <v>5.7</v>
      </c>
      <c r="AG36" s="18">
        <v>5.6</v>
      </c>
      <c r="AH36" s="18">
        <v>4.3</v>
      </c>
      <c r="AI36" s="18">
        <v>4.8</v>
      </c>
      <c r="AJ36" s="18">
        <v>5.7</v>
      </c>
      <c r="AK36" s="18">
        <v>4.2</v>
      </c>
      <c r="AL36" s="18">
        <v>6.9</v>
      </c>
      <c r="AM36" s="18">
        <v>5.4</v>
      </c>
      <c r="AN36" s="18">
        <v>5.8</v>
      </c>
      <c r="AO36" s="18">
        <v>5.8</v>
      </c>
      <c r="AP36" s="18">
        <v>5.7</v>
      </c>
      <c r="AQ36" s="18">
        <v>5.2</v>
      </c>
      <c r="AR36" s="18">
        <v>6.8</v>
      </c>
      <c r="AS36" s="18">
        <v>4.3</v>
      </c>
      <c r="AT36" s="18">
        <v>5.5</v>
      </c>
      <c r="AU36" s="18" t="s">
        <v>67</v>
      </c>
      <c r="AV36" s="18" t="s">
        <v>67</v>
      </c>
      <c r="AW36" s="18">
        <v>6.6</v>
      </c>
      <c r="AX36" s="18" t="s">
        <v>67</v>
      </c>
      <c r="AY36" s="18">
        <v>8.6</v>
      </c>
      <c r="AZ36" s="18">
        <v>6.5</v>
      </c>
      <c r="BA36" s="18">
        <v>6.3</v>
      </c>
      <c r="BB36" s="18">
        <v>5.3</v>
      </c>
      <c r="BC36" s="18">
        <v>4.4000000000000004</v>
      </c>
      <c r="BD36" s="18">
        <v>6.3</v>
      </c>
      <c r="BE36" s="18">
        <v>6.6</v>
      </c>
      <c r="BF36" s="18">
        <v>8.8000000000000007</v>
      </c>
      <c r="BG36" s="18">
        <v>5.4</v>
      </c>
      <c r="BH36" s="18">
        <v>6.6</v>
      </c>
      <c r="BI36" s="18">
        <v>7.3</v>
      </c>
      <c r="BJ36" s="18">
        <v>4.5</v>
      </c>
      <c r="BK36" t="e">
        <f>VLOOKUP(B36,'66DCTM'!$C$10:$G$31,3,0)</f>
        <v>#N/A</v>
      </c>
    </row>
    <row r="37" spans="1:63" customFormat="1" ht="13.8" x14ac:dyDescent="0.25">
      <c r="A37" s="12">
        <v>32</v>
      </c>
      <c r="B37" s="13" t="s">
        <v>944</v>
      </c>
      <c r="C37" s="13"/>
      <c r="D37" s="13" t="s">
        <v>945</v>
      </c>
      <c r="E37" s="13" t="s">
        <v>329</v>
      </c>
      <c r="F37" s="14" t="s">
        <v>66</v>
      </c>
      <c r="G37" s="15">
        <v>122</v>
      </c>
      <c r="H37" s="15">
        <v>112</v>
      </c>
      <c r="I37" s="15">
        <v>112</v>
      </c>
      <c r="J37" s="16">
        <v>6.8142857142857176</v>
      </c>
      <c r="K37" s="16">
        <v>2.59375</v>
      </c>
      <c r="L37" s="15">
        <v>3</v>
      </c>
      <c r="M37" s="15">
        <v>10</v>
      </c>
      <c r="N37" s="17">
        <v>8.1967213114754092E-2</v>
      </c>
      <c r="O37" s="17" t="s">
        <v>151</v>
      </c>
      <c r="P37" s="18">
        <v>7.9</v>
      </c>
      <c r="Q37" s="18">
        <v>8.4</v>
      </c>
      <c r="R37" s="18">
        <v>7.1</v>
      </c>
      <c r="S37" s="18">
        <v>10</v>
      </c>
      <c r="T37" s="18">
        <v>7.4</v>
      </c>
      <c r="U37" s="18">
        <v>7.6</v>
      </c>
      <c r="V37" s="18">
        <v>7.3</v>
      </c>
      <c r="W37" s="18">
        <v>5.7</v>
      </c>
      <c r="X37" s="18">
        <v>8.1</v>
      </c>
      <c r="Y37" s="18">
        <v>7.6</v>
      </c>
      <c r="Z37" s="18">
        <v>8.6</v>
      </c>
      <c r="AA37" s="18">
        <v>4.4000000000000004</v>
      </c>
      <c r="AB37" s="18">
        <v>4.5</v>
      </c>
      <c r="AC37" s="18">
        <v>9.1999999999999993</v>
      </c>
      <c r="AD37" s="18">
        <v>7</v>
      </c>
      <c r="AE37" s="18">
        <v>4.5</v>
      </c>
      <c r="AF37" s="18">
        <v>10</v>
      </c>
      <c r="AG37" s="18">
        <v>7.3</v>
      </c>
      <c r="AH37" s="18">
        <v>6.8</v>
      </c>
      <c r="AI37" s="18">
        <v>8</v>
      </c>
      <c r="AJ37" s="18">
        <v>7.4</v>
      </c>
      <c r="AK37" s="18">
        <v>6.8</v>
      </c>
      <c r="AL37" s="18">
        <v>5.7</v>
      </c>
      <c r="AM37" s="18">
        <v>5.9</v>
      </c>
      <c r="AN37" s="18">
        <v>8.6999999999999993</v>
      </c>
      <c r="AO37" s="18">
        <v>5.0999999999999996</v>
      </c>
      <c r="AP37" s="18">
        <v>6.1</v>
      </c>
      <c r="AQ37" s="18">
        <v>4.2</v>
      </c>
      <c r="AR37" s="18">
        <v>4.9000000000000004</v>
      </c>
      <c r="AS37" s="18">
        <v>5</v>
      </c>
      <c r="AT37" s="18">
        <v>8.4</v>
      </c>
      <c r="AU37" s="18" t="s">
        <v>67</v>
      </c>
      <c r="AV37" s="18" t="s">
        <v>67</v>
      </c>
      <c r="AW37" s="18">
        <v>5.9</v>
      </c>
      <c r="AX37" s="18" t="s">
        <v>67</v>
      </c>
      <c r="AY37" s="18">
        <v>7.8</v>
      </c>
      <c r="AZ37" s="18">
        <v>5.7</v>
      </c>
      <c r="BA37" s="18">
        <v>6.4</v>
      </c>
      <c r="BB37" s="18">
        <v>6.5</v>
      </c>
      <c r="BC37" s="18">
        <v>4.5</v>
      </c>
      <c r="BD37" s="18">
        <v>5.2</v>
      </c>
      <c r="BE37" s="18">
        <v>9</v>
      </c>
      <c r="BF37" s="18">
        <v>8</v>
      </c>
      <c r="BG37" s="18">
        <v>4.3</v>
      </c>
      <c r="BH37" s="18">
        <v>4.5999999999999996</v>
      </c>
      <c r="BI37" s="18">
        <v>5.6</v>
      </c>
      <c r="BJ37" s="18">
        <v>8.6</v>
      </c>
      <c r="BK37" t="e">
        <f>VLOOKUP(B37,'66DCTM'!$C$10:$G$31,3,0)</f>
        <v>#N/A</v>
      </c>
    </row>
    <row r="38" spans="1:63" customFormat="1" ht="13.8" x14ac:dyDescent="0.25">
      <c r="A38" s="12">
        <v>33</v>
      </c>
      <c r="B38" s="13" t="s">
        <v>946</v>
      </c>
      <c r="C38" s="13"/>
      <c r="D38" s="13" t="s">
        <v>252</v>
      </c>
      <c r="E38" s="13" t="s">
        <v>266</v>
      </c>
      <c r="F38" s="14">
        <v>35432</v>
      </c>
      <c r="G38" s="15">
        <v>122</v>
      </c>
      <c r="H38" s="15">
        <v>107</v>
      </c>
      <c r="I38" s="15">
        <v>91</v>
      </c>
      <c r="J38" s="16">
        <v>5.5121495327102785</v>
      </c>
      <c r="K38" s="16">
        <v>1.8271028037383177</v>
      </c>
      <c r="L38" s="15">
        <v>11</v>
      </c>
      <c r="M38" s="15">
        <v>31</v>
      </c>
      <c r="N38" s="17">
        <v>0.25409836065573771</v>
      </c>
      <c r="O38" s="17" t="s">
        <v>151</v>
      </c>
      <c r="P38" s="18">
        <v>6.9</v>
      </c>
      <c r="Q38" s="18">
        <v>7.5</v>
      </c>
      <c r="R38" s="18">
        <v>6</v>
      </c>
      <c r="S38" s="18">
        <v>8.3000000000000007</v>
      </c>
      <c r="T38" s="18">
        <v>4.9000000000000004</v>
      </c>
      <c r="U38" s="18">
        <v>4.2</v>
      </c>
      <c r="V38" s="18">
        <v>4.0999999999999996</v>
      </c>
      <c r="W38" s="18">
        <v>9.1</v>
      </c>
      <c r="X38" s="18">
        <v>4.9000000000000004</v>
      </c>
      <c r="Y38" s="18">
        <v>5.6</v>
      </c>
      <c r="Z38" s="18">
        <v>5.7</v>
      </c>
      <c r="AA38" s="18">
        <v>5.9</v>
      </c>
      <c r="AB38" s="18">
        <v>2.1</v>
      </c>
      <c r="AC38" s="18">
        <v>4.8</v>
      </c>
      <c r="AD38" s="18">
        <v>3.1</v>
      </c>
      <c r="AE38" s="18">
        <v>8</v>
      </c>
      <c r="AF38" s="18">
        <v>6.5</v>
      </c>
      <c r="AG38" s="18">
        <v>2.2000000000000002</v>
      </c>
      <c r="AH38" s="18">
        <v>5.2</v>
      </c>
      <c r="AI38" s="18">
        <v>1.7</v>
      </c>
      <c r="AJ38" s="18">
        <v>7.4</v>
      </c>
      <c r="AK38" s="18">
        <v>6.6</v>
      </c>
      <c r="AL38" s="18">
        <v>5.9</v>
      </c>
      <c r="AM38" s="18">
        <v>5.6</v>
      </c>
      <c r="AN38" s="18">
        <v>1.2</v>
      </c>
      <c r="AO38" s="18">
        <v>4.3</v>
      </c>
      <c r="AP38" s="18">
        <v>7.9</v>
      </c>
      <c r="AQ38" s="18">
        <v>4.9000000000000004</v>
      </c>
      <c r="AR38" s="18">
        <v>5.0999999999999996</v>
      </c>
      <c r="AS38" s="18">
        <v>1.9</v>
      </c>
      <c r="AT38" s="18">
        <v>5.3</v>
      </c>
      <c r="AU38" s="18" t="s">
        <v>67</v>
      </c>
      <c r="AV38" s="18" t="s">
        <v>67</v>
      </c>
      <c r="AW38" s="18" t="s">
        <v>67</v>
      </c>
      <c r="AX38" s="18" t="s">
        <v>67</v>
      </c>
      <c r="AY38" s="18">
        <v>8.1999999999999993</v>
      </c>
      <c r="AZ38" s="18">
        <v>7.9</v>
      </c>
      <c r="BA38" s="18">
        <v>7.4</v>
      </c>
      <c r="BB38" s="18">
        <v>5.3</v>
      </c>
      <c r="BC38" s="18">
        <v>4.7</v>
      </c>
      <c r="BD38" s="18">
        <v>4</v>
      </c>
      <c r="BE38" s="18" t="s">
        <v>67</v>
      </c>
      <c r="BF38" s="18">
        <v>5.6</v>
      </c>
      <c r="BG38" s="18">
        <v>6.1</v>
      </c>
      <c r="BH38" s="18">
        <v>5</v>
      </c>
      <c r="BI38" s="18">
        <v>7.7</v>
      </c>
      <c r="BJ38" s="18">
        <v>7.1</v>
      </c>
      <c r="BK38" t="e">
        <f>VLOOKUP(B38,'66DCTM'!$C$10:$G$31,3,0)</f>
        <v>#N/A</v>
      </c>
    </row>
    <row r="39" spans="1:63" customFormat="1" ht="13.8" x14ac:dyDescent="0.25">
      <c r="A39" s="12">
        <v>34</v>
      </c>
      <c r="B39" s="13" t="s">
        <v>947</v>
      </c>
      <c r="C39" s="13"/>
      <c r="D39" s="13" t="s">
        <v>275</v>
      </c>
      <c r="E39" s="13" t="s">
        <v>335</v>
      </c>
      <c r="F39" s="14" t="s">
        <v>679</v>
      </c>
      <c r="G39" s="15">
        <v>122</v>
      </c>
      <c r="H39" s="15">
        <v>112</v>
      </c>
      <c r="I39" s="15">
        <v>101</v>
      </c>
      <c r="J39" s="16">
        <v>5.5928571428571408</v>
      </c>
      <c r="K39" s="16">
        <v>1.8482142857142858</v>
      </c>
      <c r="L39" s="15">
        <v>7</v>
      </c>
      <c r="M39" s="15">
        <v>21</v>
      </c>
      <c r="N39" s="17">
        <v>0.1721311475409836</v>
      </c>
      <c r="O39" s="17" t="s">
        <v>151</v>
      </c>
      <c r="P39" s="18">
        <v>6.2</v>
      </c>
      <c r="Q39" s="18">
        <v>4</v>
      </c>
      <c r="R39" s="18">
        <v>5</v>
      </c>
      <c r="S39" s="18">
        <v>2.9</v>
      </c>
      <c r="T39" s="18">
        <v>7.4</v>
      </c>
      <c r="U39" s="18">
        <v>6.5</v>
      </c>
      <c r="V39" s="18">
        <v>6.3</v>
      </c>
      <c r="W39" s="18">
        <v>5.3</v>
      </c>
      <c r="X39" s="18">
        <v>6.3</v>
      </c>
      <c r="Y39" s="18">
        <v>5.3</v>
      </c>
      <c r="Z39" s="18">
        <v>6.4</v>
      </c>
      <c r="AA39" s="18">
        <v>6.5</v>
      </c>
      <c r="AB39" s="18">
        <v>2.5</v>
      </c>
      <c r="AC39" s="18">
        <v>8.6</v>
      </c>
      <c r="AD39" s="18">
        <v>3.1</v>
      </c>
      <c r="AE39" s="18">
        <v>6.7</v>
      </c>
      <c r="AF39" s="18">
        <v>4</v>
      </c>
      <c r="AG39" s="18">
        <v>6.1</v>
      </c>
      <c r="AH39" s="18">
        <v>7.6</v>
      </c>
      <c r="AI39" s="18">
        <v>4.5</v>
      </c>
      <c r="AJ39" s="18">
        <v>7.1</v>
      </c>
      <c r="AK39" s="18">
        <v>4.5</v>
      </c>
      <c r="AL39" s="18">
        <v>5.3</v>
      </c>
      <c r="AM39" s="18">
        <v>5</v>
      </c>
      <c r="AN39" s="18">
        <v>4.3</v>
      </c>
      <c r="AO39" s="18">
        <v>7.6</v>
      </c>
      <c r="AP39" s="18">
        <v>5.7</v>
      </c>
      <c r="AQ39" s="18">
        <v>5.0999999999999996</v>
      </c>
      <c r="AR39" s="18">
        <v>5.2</v>
      </c>
      <c r="AS39" s="18">
        <v>4.7</v>
      </c>
      <c r="AT39" s="18">
        <v>5</v>
      </c>
      <c r="AU39" s="18" t="s">
        <v>67</v>
      </c>
      <c r="AV39" s="18" t="s">
        <v>67</v>
      </c>
      <c r="AW39" s="18">
        <v>7.4</v>
      </c>
      <c r="AX39" s="18" t="s">
        <v>67</v>
      </c>
      <c r="AY39" s="18">
        <v>8.1999999999999993</v>
      </c>
      <c r="AZ39" s="18">
        <v>6.9</v>
      </c>
      <c r="BA39" s="18">
        <v>6.4</v>
      </c>
      <c r="BB39" s="18">
        <v>4.0999999999999996</v>
      </c>
      <c r="BC39" s="18">
        <v>4.9000000000000004</v>
      </c>
      <c r="BD39" s="18">
        <v>3.3</v>
      </c>
      <c r="BE39" s="18">
        <v>8.9</v>
      </c>
      <c r="BF39" s="18">
        <v>6.3</v>
      </c>
      <c r="BG39" s="18">
        <v>5</v>
      </c>
      <c r="BH39" s="18">
        <v>6.4</v>
      </c>
      <c r="BI39" s="18">
        <v>6.9</v>
      </c>
      <c r="BJ39" s="18">
        <v>4.0999999999999996</v>
      </c>
      <c r="BK39" t="e">
        <f>VLOOKUP(B39,'66DCTM'!$C$10:$G$31,3,0)</f>
        <v>#N/A</v>
      </c>
    </row>
    <row r="40" spans="1:63" customFormat="1" ht="13.8" x14ac:dyDescent="0.25">
      <c r="A40" s="12">
        <v>35</v>
      </c>
      <c r="B40" s="13" t="s">
        <v>948</v>
      </c>
      <c r="C40" s="13"/>
      <c r="D40" s="13" t="s">
        <v>949</v>
      </c>
      <c r="E40" s="13" t="s">
        <v>337</v>
      </c>
      <c r="F40" s="14" t="s">
        <v>950</v>
      </c>
      <c r="G40" s="15">
        <v>122</v>
      </c>
      <c r="H40" s="15">
        <v>109</v>
      </c>
      <c r="I40" s="15">
        <v>75</v>
      </c>
      <c r="J40" s="16">
        <v>4.4697247706422019</v>
      </c>
      <c r="K40" s="16">
        <v>1.2522935779816513</v>
      </c>
      <c r="L40" s="15">
        <v>16</v>
      </c>
      <c r="M40" s="15">
        <v>47</v>
      </c>
      <c r="N40" s="17">
        <v>0.38524590163934425</v>
      </c>
      <c r="O40" s="17" t="s">
        <v>151</v>
      </c>
      <c r="P40" s="18">
        <v>4.4000000000000004</v>
      </c>
      <c r="Q40" s="18">
        <v>6.5</v>
      </c>
      <c r="R40" s="18">
        <v>3.7</v>
      </c>
      <c r="S40" s="18">
        <v>2.7</v>
      </c>
      <c r="T40" s="18">
        <v>4.9000000000000004</v>
      </c>
      <c r="U40" s="18">
        <v>5.8</v>
      </c>
      <c r="V40" s="18">
        <v>0</v>
      </c>
      <c r="W40" s="18">
        <v>7.3</v>
      </c>
      <c r="X40" s="18">
        <v>6</v>
      </c>
      <c r="Y40" s="18">
        <v>6</v>
      </c>
      <c r="Z40" s="18">
        <v>0</v>
      </c>
      <c r="AA40" s="18">
        <v>8.1999999999999993</v>
      </c>
      <c r="AB40" s="18">
        <v>2.6</v>
      </c>
      <c r="AC40" s="18">
        <v>6.7</v>
      </c>
      <c r="AD40" s="18">
        <v>0</v>
      </c>
      <c r="AE40" s="18">
        <v>4.0999999999999996</v>
      </c>
      <c r="AF40" s="18">
        <v>4.9000000000000004</v>
      </c>
      <c r="AG40" s="18">
        <v>3.4</v>
      </c>
      <c r="AH40" s="18">
        <v>5.9</v>
      </c>
      <c r="AI40" s="18">
        <v>4.5</v>
      </c>
      <c r="AJ40" s="18">
        <v>6.1</v>
      </c>
      <c r="AK40" s="18">
        <v>4.0999999999999996</v>
      </c>
      <c r="AL40" s="18" t="s">
        <v>67</v>
      </c>
      <c r="AM40" s="18">
        <v>4.9000000000000004</v>
      </c>
      <c r="AN40" s="18">
        <v>4.2</v>
      </c>
      <c r="AO40" s="18">
        <v>7.1</v>
      </c>
      <c r="AP40" s="18">
        <v>7.2</v>
      </c>
      <c r="AQ40" s="18">
        <v>5.4</v>
      </c>
      <c r="AR40" s="18">
        <v>7</v>
      </c>
      <c r="AS40" s="18">
        <v>4.3</v>
      </c>
      <c r="AT40" s="18">
        <v>5.6</v>
      </c>
      <c r="AU40" s="18" t="s">
        <v>67</v>
      </c>
      <c r="AV40" s="18" t="s">
        <v>67</v>
      </c>
      <c r="AW40" s="18">
        <v>6.5</v>
      </c>
      <c r="AX40" s="18" t="s">
        <v>67</v>
      </c>
      <c r="AY40" s="18">
        <v>8.1999999999999993</v>
      </c>
      <c r="AZ40" s="18">
        <v>0.6</v>
      </c>
      <c r="BA40" s="18">
        <v>2.1</v>
      </c>
      <c r="BB40" s="18">
        <v>2.9</v>
      </c>
      <c r="BC40" s="18">
        <v>4.9000000000000004</v>
      </c>
      <c r="BD40" s="18">
        <v>2.9</v>
      </c>
      <c r="BE40" s="18">
        <v>4.5</v>
      </c>
      <c r="BF40" s="18">
        <v>4.2</v>
      </c>
      <c r="BG40" s="18">
        <v>5.8</v>
      </c>
      <c r="BH40" s="18">
        <v>4.7</v>
      </c>
      <c r="BI40" s="18">
        <v>2.5</v>
      </c>
      <c r="BJ40" s="18">
        <v>4.7</v>
      </c>
      <c r="BK40" t="e">
        <f>VLOOKUP(B40,'66DCTM'!$C$10:$G$31,3,0)</f>
        <v>#N/A</v>
      </c>
    </row>
    <row r="41" spans="1:63" customFormat="1" ht="13.8" x14ac:dyDescent="0.25">
      <c r="A41" s="12">
        <v>36</v>
      </c>
      <c r="B41" s="13" t="s">
        <v>951</v>
      </c>
      <c r="C41" s="13"/>
      <c r="D41" s="13" t="s">
        <v>747</v>
      </c>
      <c r="E41" s="13" t="s">
        <v>952</v>
      </c>
      <c r="F41" s="14" t="s">
        <v>953</v>
      </c>
      <c r="G41" s="15">
        <v>122</v>
      </c>
      <c r="H41" s="15">
        <v>122</v>
      </c>
      <c r="I41" s="15">
        <v>111</v>
      </c>
      <c r="J41" s="16">
        <v>5.9073770491803277</v>
      </c>
      <c r="K41" s="16">
        <v>2.0614754098360657</v>
      </c>
      <c r="L41" s="15">
        <v>4</v>
      </c>
      <c r="M41" s="15">
        <v>11</v>
      </c>
      <c r="N41" s="17">
        <v>9.0163934426229511E-2</v>
      </c>
      <c r="O41" s="17" t="s">
        <v>151</v>
      </c>
      <c r="P41" s="18">
        <v>3.9</v>
      </c>
      <c r="Q41" s="18">
        <v>5.5</v>
      </c>
      <c r="R41" s="18">
        <v>4.3</v>
      </c>
      <c r="S41" s="18">
        <v>8.8000000000000007</v>
      </c>
      <c r="T41" s="18">
        <v>1.4</v>
      </c>
      <c r="U41" s="18">
        <v>5.5</v>
      </c>
      <c r="V41" s="18">
        <v>6.6</v>
      </c>
      <c r="W41" s="18">
        <v>9.1</v>
      </c>
      <c r="X41" s="18">
        <v>4.9000000000000004</v>
      </c>
      <c r="Y41" s="18">
        <v>4.9000000000000004</v>
      </c>
      <c r="Z41" s="18">
        <v>4.5999999999999996</v>
      </c>
      <c r="AA41" s="18">
        <v>6.2</v>
      </c>
      <c r="AB41" s="18">
        <v>4</v>
      </c>
      <c r="AC41" s="18">
        <v>0</v>
      </c>
      <c r="AD41" s="18">
        <v>4.2</v>
      </c>
      <c r="AE41" s="18">
        <v>7.2</v>
      </c>
      <c r="AF41" s="18">
        <v>8.6</v>
      </c>
      <c r="AG41" s="18">
        <v>5.6</v>
      </c>
      <c r="AH41" s="18">
        <v>5.2</v>
      </c>
      <c r="AI41" s="18">
        <v>7.4</v>
      </c>
      <c r="AJ41" s="18">
        <v>7</v>
      </c>
      <c r="AK41" s="18">
        <v>5.0999999999999996</v>
      </c>
      <c r="AL41" s="18">
        <v>6</v>
      </c>
      <c r="AM41" s="18">
        <v>6.2</v>
      </c>
      <c r="AN41" s="18">
        <v>6.1</v>
      </c>
      <c r="AO41" s="18">
        <v>5.3</v>
      </c>
      <c r="AP41" s="18">
        <v>5</v>
      </c>
      <c r="AQ41" s="18">
        <v>6.2</v>
      </c>
      <c r="AR41" s="18">
        <v>7.1</v>
      </c>
      <c r="AS41" s="18">
        <v>2.5</v>
      </c>
      <c r="AT41" s="18">
        <v>4.9000000000000004</v>
      </c>
      <c r="AU41" s="18">
        <v>9.6999999999999993</v>
      </c>
      <c r="AV41" s="18">
        <v>9.6999999999999993</v>
      </c>
      <c r="AW41" s="18">
        <v>4.9000000000000004</v>
      </c>
      <c r="AX41" s="18">
        <v>9.6999999999999993</v>
      </c>
      <c r="AY41" s="18">
        <v>8.1999999999999993</v>
      </c>
      <c r="AZ41" s="18">
        <v>7.6</v>
      </c>
      <c r="BA41" s="18">
        <v>6.3</v>
      </c>
      <c r="BB41" s="18">
        <v>4.8</v>
      </c>
      <c r="BC41" s="18">
        <v>4.8</v>
      </c>
      <c r="BD41" s="18">
        <v>4</v>
      </c>
      <c r="BE41" s="18">
        <v>5.4</v>
      </c>
      <c r="BF41" s="18">
        <v>6.7</v>
      </c>
      <c r="BG41" s="18">
        <v>5.9</v>
      </c>
      <c r="BH41" s="18">
        <v>6.3</v>
      </c>
      <c r="BI41" s="18">
        <v>7.2</v>
      </c>
      <c r="BJ41" s="18">
        <v>5.8</v>
      </c>
      <c r="BK41" t="e">
        <f>VLOOKUP(B41,'66DCTM'!$C$10:$G$31,3,0)</f>
        <v>#N/A</v>
      </c>
    </row>
    <row r="42" spans="1:63" customFormat="1" ht="13.8" x14ac:dyDescent="0.25">
      <c r="A42" s="12">
        <v>37</v>
      </c>
      <c r="B42" s="13" t="s">
        <v>954</v>
      </c>
      <c r="C42" s="13"/>
      <c r="D42" s="13" t="s">
        <v>955</v>
      </c>
      <c r="E42" s="13" t="s">
        <v>572</v>
      </c>
      <c r="F42" s="14">
        <v>35678</v>
      </c>
      <c r="G42" s="15">
        <v>122</v>
      </c>
      <c r="H42" s="15">
        <v>112</v>
      </c>
      <c r="I42" s="15">
        <v>104</v>
      </c>
      <c r="J42" s="16">
        <v>5.3883928571428568</v>
      </c>
      <c r="K42" s="16">
        <v>1.6785714285714286</v>
      </c>
      <c r="L42" s="15">
        <v>6</v>
      </c>
      <c r="M42" s="15">
        <v>18</v>
      </c>
      <c r="N42" s="17">
        <v>0.14754098360655737</v>
      </c>
      <c r="O42" s="17" t="s">
        <v>151</v>
      </c>
      <c r="P42" s="18">
        <v>5.0999999999999996</v>
      </c>
      <c r="Q42" s="18">
        <v>6.8</v>
      </c>
      <c r="R42" s="18">
        <v>5.7</v>
      </c>
      <c r="S42" s="18">
        <v>5.7</v>
      </c>
      <c r="T42" s="18">
        <v>5.6</v>
      </c>
      <c r="U42" s="18">
        <v>6.5</v>
      </c>
      <c r="V42" s="18">
        <v>4.7</v>
      </c>
      <c r="W42" s="18">
        <v>4.5999999999999996</v>
      </c>
      <c r="X42" s="18">
        <v>4.3</v>
      </c>
      <c r="Y42" s="18">
        <v>5.6</v>
      </c>
      <c r="Z42" s="18">
        <v>7.3</v>
      </c>
      <c r="AA42" s="18">
        <v>5.5</v>
      </c>
      <c r="AB42" s="18">
        <v>3.8</v>
      </c>
      <c r="AC42" s="18">
        <v>7.9</v>
      </c>
      <c r="AD42" s="18">
        <v>4</v>
      </c>
      <c r="AE42" s="18">
        <v>4.3</v>
      </c>
      <c r="AF42" s="18">
        <v>4.5999999999999996</v>
      </c>
      <c r="AG42" s="18">
        <v>5.5</v>
      </c>
      <c r="AH42" s="18">
        <v>5.2</v>
      </c>
      <c r="AI42" s="18">
        <v>4.2</v>
      </c>
      <c r="AJ42" s="18">
        <v>8.1</v>
      </c>
      <c r="AK42" s="18">
        <v>5.7</v>
      </c>
      <c r="AL42" s="18">
        <v>6.9</v>
      </c>
      <c r="AM42" s="18">
        <v>4.9000000000000004</v>
      </c>
      <c r="AN42" s="18">
        <v>5</v>
      </c>
      <c r="AO42" s="18">
        <v>5.3</v>
      </c>
      <c r="AP42" s="18">
        <v>6.8</v>
      </c>
      <c r="AQ42" s="18">
        <v>5.7</v>
      </c>
      <c r="AR42" s="18">
        <v>5.2</v>
      </c>
      <c r="AS42" s="18">
        <v>3.7</v>
      </c>
      <c r="AT42" s="18">
        <v>4.5</v>
      </c>
      <c r="AU42" s="18" t="s">
        <v>67</v>
      </c>
      <c r="AV42" s="18" t="s">
        <v>67</v>
      </c>
      <c r="AW42" s="18">
        <v>5.8</v>
      </c>
      <c r="AX42" s="18" t="s">
        <v>67</v>
      </c>
      <c r="AY42" s="18">
        <v>8.1999999999999993</v>
      </c>
      <c r="AZ42" s="18">
        <v>4.0999999999999996</v>
      </c>
      <c r="BA42" s="18">
        <v>6.2</v>
      </c>
      <c r="BB42" s="18">
        <v>4</v>
      </c>
      <c r="BC42" s="18">
        <v>4.7</v>
      </c>
      <c r="BD42" s="18">
        <v>2.9</v>
      </c>
      <c r="BE42" s="18">
        <v>4</v>
      </c>
      <c r="BF42" s="18">
        <v>6.3</v>
      </c>
      <c r="BG42" s="18">
        <v>4.7</v>
      </c>
      <c r="BH42" s="18">
        <v>4.8</v>
      </c>
      <c r="BI42" s="18">
        <v>8.5</v>
      </c>
      <c r="BJ42" s="18">
        <v>6.3</v>
      </c>
      <c r="BK42" t="e">
        <f>VLOOKUP(B42,'66DCTM'!$C$10:$G$31,3,0)</f>
        <v>#N/A</v>
      </c>
    </row>
    <row r="43" spans="1:63" customFormat="1" ht="13.8" x14ac:dyDescent="0.25">
      <c r="A43" s="12">
        <v>38</v>
      </c>
      <c r="B43" s="13" t="s">
        <v>956</v>
      </c>
      <c r="C43" s="13"/>
      <c r="D43" s="13" t="s">
        <v>443</v>
      </c>
      <c r="E43" s="13" t="s">
        <v>572</v>
      </c>
      <c r="F43" s="14" t="s">
        <v>132</v>
      </c>
      <c r="G43" s="15">
        <v>122</v>
      </c>
      <c r="H43" s="15">
        <v>120</v>
      </c>
      <c r="I43" s="15">
        <v>115</v>
      </c>
      <c r="J43" s="16">
        <v>5.9133333333333331</v>
      </c>
      <c r="K43" s="16">
        <v>2.0166666666666666</v>
      </c>
      <c r="L43" s="15">
        <v>3</v>
      </c>
      <c r="M43" s="15">
        <v>7</v>
      </c>
      <c r="N43" s="17">
        <v>5.737704918032787E-2</v>
      </c>
      <c r="O43" s="17" t="s">
        <v>151</v>
      </c>
      <c r="P43" s="18">
        <v>5.7</v>
      </c>
      <c r="Q43" s="18">
        <v>5.4</v>
      </c>
      <c r="R43" s="18">
        <v>6</v>
      </c>
      <c r="S43" s="18">
        <v>5.7</v>
      </c>
      <c r="T43" s="18">
        <v>5.6</v>
      </c>
      <c r="U43" s="18">
        <v>5.8</v>
      </c>
      <c r="V43" s="18">
        <v>4.5</v>
      </c>
      <c r="W43" s="18">
        <v>4.4000000000000004</v>
      </c>
      <c r="X43" s="18">
        <v>4.5999999999999996</v>
      </c>
      <c r="Y43" s="18" t="s">
        <v>67</v>
      </c>
      <c r="Z43" s="18">
        <v>6.4</v>
      </c>
      <c r="AA43" s="18">
        <v>6.8</v>
      </c>
      <c r="AB43" s="18">
        <v>5.2</v>
      </c>
      <c r="AC43" s="18">
        <v>8.3000000000000007</v>
      </c>
      <c r="AD43" s="18">
        <v>3.6</v>
      </c>
      <c r="AE43" s="18">
        <v>4.5</v>
      </c>
      <c r="AF43" s="18">
        <v>6.6</v>
      </c>
      <c r="AG43" s="18">
        <v>2.2000000000000002</v>
      </c>
      <c r="AH43" s="18">
        <v>5.9</v>
      </c>
      <c r="AI43" s="18">
        <v>6.3</v>
      </c>
      <c r="AJ43" s="18">
        <v>5.3</v>
      </c>
      <c r="AK43" s="18">
        <v>4.3</v>
      </c>
      <c r="AL43" s="18">
        <v>6.2</v>
      </c>
      <c r="AM43" s="18">
        <v>4.2</v>
      </c>
      <c r="AN43" s="18">
        <v>5.2</v>
      </c>
      <c r="AO43" s="18">
        <v>4.7</v>
      </c>
      <c r="AP43" s="18">
        <v>6.3</v>
      </c>
      <c r="AQ43" s="18">
        <v>4</v>
      </c>
      <c r="AR43" s="18">
        <v>6.9</v>
      </c>
      <c r="AS43" s="18">
        <v>5.8</v>
      </c>
      <c r="AT43" s="18">
        <v>6.6</v>
      </c>
      <c r="AU43" s="18">
        <v>9</v>
      </c>
      <c r="AV43" s="18">
        <v>9</v>
      </c>
      <c r="AW43" s="18">
        <v>5.2</v>
      </c>
      <c r="AX43" s="18">
        <v>9</v>
      </c>
      <c r="AY43" s="18">
        <v>8.1999999999999993</v>
      </c>
      <c r="AZ43" s="18">
        <v>5.3</v>
      </c>
      <c r="BA43" s="18">
        <v>7</v>
      </c>
      <c r="BB43" s="18">
        <v>5.2</v>
      </c>
      <c r="BC43" s="18">
        <v>4.7</v>
      </c>
      <c r="BD43" s="18">
        <v>4.8</v>
      </c>
      <c r="BE43" s="18">
        <v>7.8</v>
      </c>
      <c r="BF43" s="18">
        <v>6.7</v>
      </c>
      <c r="BG43" s="18">
        <v>4.7</v>
      </c>
      <c r="BH43" s="18">
        <v>4.2</v>
      </c>
      <c r="BI43" s="18">
        <v>8.4</v>
      </c>
      <c r="BJ43" s="18">
        <v>4.8</v>
      </c>
      <c r="BK43" t="e">
        <f>VLOOKUP(B43,'66DCTM'!$C$10:$G$31,3,0)</f>
        <v>#N/A</v>
      </c>
    </row>
    <row r="44" spans="1:63" customFormat="1" ht="13.8" x14ac:dyDescent="0.25">
      <c r="A44" s="12">
        <v>39</v>
      </c>
      <c r="B44" s="13" t="s">
        <v>957</v>
      </c>
      <c r="C44" s="13"/>
      <c r="D44" s="13" t="s">
        <v>781</v>
      </c>
      <c r="E44" s="13" t="s">
        <v>640</v>
      </c>
      <c r="F44" s="14" t="s">
        <v>958</v>
      </c>
      <c r="G44" s="15">
        <v>122</v>
      </c>
      <c r="H44" s="15">
        <v>110</v>
      </c>
      <c r="I44" s="15">
        <v>85</v>
      </c>
      <c r="J44" s="16">
        <v>5.1063636363636364</v>
      </c>
      <c r="K44" s="16">
        <v>1.5318181818181817</v>
      </c>
      <c r="L44" s="15">
        <v>14</v>
      </c>
      <c r="M44" s="15">
        <v>37</v>
      </c>
      <c r="N44" s="17">
        <v>0.30327868852459017</v>
      </c>
      <c r="O44" s="17" t="s">
        <v>151</v>
      </c>
      <c r="P44" s="18">
        <v>6.9</v>
      </c>
      <c r="Q44" s="18">
        <v>5.4</v>
      </c>
      <c r="R44" s="18">
        <v>5.0999999999999996</v>
      </c>
      <c r="S44" s="18">
        <v>7.7</v>
      </c>
      <c r="T44" s="18">
        <v>2</v>
      </c>
      <c r="U44" s="18">
        <v>4.5999999999999996</v>
      </c>
      <c r="V44" s="18">
        <v>3.1</v>
      </c>
      <c r="W44" s="18">
        <v>5.0999999999999996</v>
      </c>
      <c r="X44" s="18">
        <v>4.7</v>
      </c>
      <c r="Y44" s="18" t="s">
        <v>67</v>
      </c>
      <c r="Z44" s="18">
        <v>3.1</v>
      </c>
      <c r="AA44" s="18">
        <v>6.8</v>
      </c>
      <c r="AB44" s="18">
        <v>4</v>
      </c>
      <c r="AC44" s="18">
        <v>5.7</v>
      </c>
      <c r="AD44" s="18">
        <v>2.5</v>
      </c>
      <c r="AE44" s="18">
        <v>6.6</v>
      </c>
      <c r="AF44" s="18">
        <v>4.7</v>
      </c>
      <c r="AG44" s="18">
        <v>2.1</v>
      </c>
      <c r="AH44" s="18">
        <v>6.6</v>
      </c>
      <c r="AI44" s="18">
        <v>6.7</v>
      </c>
      <c r="AJ44" s="18">
        <v>7</v>
      </c>
      <c r="AK44" s="18">
        <v>5.2</v>
      </c>
      <c r="AL44" s="18">
        <v>5.6</v>
      </c>
      <c r="AM44" s="18">
        <v>4</v>
      </c>
      <c r="AN44" s="18">
        <v>0</v>
      </c>
      <c r="AO44" s="18">
        <v>6</v>
      </c>
      <c r="AP44" s="18">
        <v>6.3</v>
      </c>
      <c r="AQ44" s="18">
        <v>5.7</v>
      </c>
      <c r="AR44" s="18">
        <v>5.8</v>
      </c>
      <c r="AS44" s="18">
        <v>5.7</v>
      </c>
      <c r="AT44" s="18">
        <v>2.9</v>
      </c>
      <c r="AU44" s="18" t="s">
        <v>67</v>
      </c>
      <c r="AV44" s="18" t="s">
        <v>67</v>
      </c>
      <c r="AW44" s="18">
        <v>7.2</v>
      </c>
      <c r="AX44" s="18" t="s">
        <v>67</v>
      </c>
      <c r="AY44" s="18">
        <v>8.1999999999999993</v>
      </c>
      <c r="AZ44" s="18">
        <v>3.9</v>
      </c>
      <c r="BA44" s="18">
        <v>4.0999999999999996</v>
      </c>
      <c r="BB44" s="18">
        <v>4.0999999999999996</v>
      </c>
      <c r="BC44" s="18">
        <v>3.9</v>
      </c>
      <c r="BD44" s="18">
        <v>4.8</v>
      </c>
      <c r="BE44" s="18">
        <v>7.3</v>
      </c>
      <c r="BF44" s="18">
        <v>7.9</v>
      </c>
      <c r="BG44" s="18">
        <v>5.2</v>
      </c>
      <c r="BH44" s="18">
        <v>4.5</v>
      </c>
      <c r="BI44" s="18">
        <v>8.1</v>
      </c>
      <c r="BJ44" s="18">
        <v>3.3</v>
      </c>
      <c r="BK44" t="e">
        <f>VLOOKUP(B44,'66DCTM'!$C$10:$G$31,3,0)</f>
        <v>#N/A</v>
      </c>
    </row>
    <row r="45" spans="1:63" customFormat="1" ht="13.8" x14ac:dyDescent="0.25">
      <c r="A45" s="12">
        <v>40</v>
      </c>
      <c r="B45" s="13" t="s">
        <v>959</v>
      </c>
      <c r="C45" s="13"/>
      <c r="D45" s="13" t="s">
        <v>397</v>
      </c>
      <c r="E45" s="13" t="s">
        <v>142</v>
      </c>
      <c r="F45" s="14">
        <v>35709</v>
      </c>
      <c r="G45" s="15">
        <v>122</v>
      </c>
      <c r="H45" s="15">
        <v>119</v>
      </c>
      <c r="I45" s="15">
        <v>106</v>
      </c>
      <c r="J45" s="16">
        <v>5.4613445378151271</v>
      </c>
      <c r="K45" s="16">
        <v>1.7436974789915967</v>
      </c>
      <c r="L45" s="15">
        <v>6</v>
      </c>
      <c r="M45" s="15">
        <v>16</v>
      </c>
      <c r="N45" s="17">
        <v>0.13114754098360656</v>
      </c>
      <c r="O45" s="17" t="s">
        <v>151</v>
      </c>
      <c r="P45" s="18">
        <v>3.7</v>
      </c>
      <c r="Q45" s="18">
        <v>5.4</v>
      </c>
      <c r="R45" s="18">
        <v>5</v>
      </c>
      <c r="S45" s="18">
        <v>5.0999999999999996</v>
      </c>
      <c r="T45" s="18">
        <v>0.8</v>
      </c>
      <c r="U45" s="18">
        <v>6.4</v>
      </c>
      <c r="V45" s="18">
        <v>4.5</v>
      </c>
      <c r="W45" s="18">
        <v>7.3</v>
      </c>
      <c r="X45" s="18">
        <v>4.8</v>
      </c>
      <c r="Y45" s="18">
        <v>4.9000000000000004</v>
      </c>
      <c r="Z45" s="18">
        <v>4</v>
      </c>
      <c r="AA45" s="18">
        <v>4.9000000000000004</v>
      </c>
      <c r="AB45" s="18">
        <v>4.5</v>
      </c>
      <c r="AC45" s="18">
        <v>5.8</v>
      </c>
      <c r="AD45" s="18">
        <v>2.4</v>
      </c>
      <c r="AE45" s="18">
        <v>6.3</v>
      </c>
      <c r="AF45" s="18">
        <v>7</v>
      </c>
      <c r="AG45" s="18">
        <v>5</v>
      </c>
      <c r="AH45" s="18">
        <v>5.5</v>
      </c>
      <c r="AI45" s="18">
        <v>5.3</v>
      </c>
      <c r="AJ45" s="18">
        <v>5.9</v>
      </c>
      <c r="AK45" s="18">
        <v>5.7</v>
      </c>
      <c r="AL45" s="18" t="s">
        <v>67</v>
      </c>
      <c r="AM45" s="18">
        <v>4.8</v>
      </c>
      <c r="AN45" s="18">
        <v>5.4</v>
      </c>
      <c r="AO45" s="18">
        <v>6</v>
      </c>
      <c r="AP45" s="18">
        <v>5.7</v>
      </c>
      <c r="AQ45" s="18">
        <v>4.5</v>
      </c>
      <c r="AR45" s="18">
        <v>7</v>
      </c>
      <c r="AS45" s="18">
        <v>1.5</v>
      </c>
      <c r="AT45" s="18">
        <v>4.9000000000000004</v>
      </c>
      <c r="AU45" s="18">
        <v>8</v>
      </c>
      <c r="AV45" s="18">
        <v>8</v>
      </c>
      <c r="AW45" s="18">
        <v>5.4</v>
      </c>
      <c r="AX45" s="18">
        <v>8</v>
      </c>
      <c r="AY45" s="18">
        <v>7.8</v>
      </c>
      <c r="AZ45" s="18">
        <v>6.5</v>
      </c>
      <c r="BA45" s="18">
        <v>5.4</v>
      </c>
      <c r="BB45" s="18">
        <v>5.9</v>
      </c>
      <c r="BC45" s="18">
        <v>6.6</v>
      </c>
      <c r="BD45" s="18">
        <v>4.8</v>
      </c>
      <c r="BE45" s="18">
        <v>8.1999999999999993</v>
      </c>
      <c r="BF45" s="18">
        <v>4.4000000000000004</v>
      </c>
      <c r="BG45" s="18">
        <v>6.8</v>
      </c>
      <c r="BH45" s="18">
        <v>7</v>
      </c>
      <c r="BI45" s="18">
        <v>5.3</v>
      </c>
      <c r="BJ45" s="18">
        <v>3.3</v>
      </c>
      <c r="BK45" t="e">
        <f>VLOOKUP(B45,'66DCTM'!$C$10:$G$31,3,0)</f>
        <v>#N/A</v>
      </c>
    </row>
    <row r="46" spans="1:63" customFormat="1" ht="13.8" x14ac:dyDescent="0.25">
      <c r="A46" s="12">
        <v>41</v>
      </c>
      <c r="B46" s="13" t="s">
        <v>960</v>
      </c>
      <c r="C46" s="13"/>
      <c r="D46" s="13" t="s">
        <v>842</v>
      </c>
      <c r="E46" s="13" t="s">
        <v>404</v>
      </c>
      <c r="F46" s="14" t="s">
        <v>387</v>
      </c>
      <c r="G46" s="15">
        <v>122</v>
      </c>
      <c r="H46" s="15">
        <v>122</v>
      </c>
      <c r="I46" s="15">
        <v>112</v>
      </c>
      <c r="J46" s="16">
        <v>5.7680327868852466</v>
      </c>
      <c r="K46" s="16">
        <v>1.9508196721311475</v>
      </c>
      <c r="L46" s="15">
        <v>4</v>
      </c>
      <c r="M46" s="15">
        <v>10</v>
      </c>
      <c r="N46" s="17">
        <v>8.1967213114754092E-2</v>
      </c>
      <c r="O46" s="17" t="s">
        <v>151</v>
      </c>
      <c r="P46" s="18">
        <v>6.9</v>
      </c>
      <c r="Q46" s="18">
        <v>5.6</v>
      </c>
      <c r="R46" s="18">
        <v>5.9</v>
      </c>
      <c r="S46" s="18">
        <v>5</v>
      </c>
      <c r="T46" s="18">
        <v>7.4</v>
      </c>
      <c r="U46" s="18">
        <v>5.9</v>
      </c>
      <c r="V46" s="18">
        <v>5.7</v>
      </c>
      <c r="W46" s="18">
        <v>4.8</v>
      </c>
      <c r="X46" s="18">
        <v>5.3</v>
      </c>
      <c r="Y46" s="18">
        <v>6</v>
      </c>
      <c r="Z46" s="18">
        <v>7</v>
      </c>
      <c r="AA46" s="18">
        <v>4.8</v>
      </c>
      <c r="AB46" s="18">
        <v>3.1</v>
      </c>
      <c r="AC46" s="18">
        <v>6</v>
      </c>
      <c r="AD46" s="18">
        <v>2.6</v>
      </c>
      <c r="AE46" s="18">
        <v>5.7</v>
      </c>
      <c r="AF46" s="18">
        <v>4.5</v>
      </c>
      <c r="AG46" s="18">
        <v>7</v>
      </c>
      <c r="AH46" s="18">
        <v>7.5</v>
      </c>
      <c r="AI46" s="18">
        <v>4.9000000000000004</v>
      </c>
      <c r="AJ46" s="18">
        <v>5.9</v>
      </c>
      <c r="AK46" s="18">
        <v>4</v>
      </c>
      <c r="AL46" s="18">
        <v>4.8</v>
      </c>
      <c r="AM46" s="18">
        <v>5</v>
      </c>
      <c r="AN46" s="18">
        <v>4</v>
      </c>
      <c r="AO46" s="18">
        <v>4.4000000000000004</v>
      </c>
      <c r="AP46" s="18">
        <v>6.2</v>
      </c>
      <c r="AQ46" s="18">
        <v>5.8</v>
      </c>
      <c r="AR46" s="18">
        <v>4.9000000000000004</v>
      </c>
      <c r="AS46" s="18">
        <v>8.1</v>
      </c>
      <c r="AT46" s="18">
        <v>6.1</v>
      </c>
      <c r="AU46" s="18">
        <v>8.6999999999999993</v>
      </c>
      <c r="AV46" s="18">
        <v>8.6999999999999993</v>
      </c>
      <c r="AW46" s="18">
        <v>5.9</v>
      </c>
      <c r="AX46" s="18">
        <v>8.6999999999999993</v>
      </c>
      <c r="AY46" s="18">
        <v>7.8</v>
      </c>
      <c r="AZ46" s="18">
        <v>6.6</v>
      </c>
      <c r="BA46" s="18">
        <v>7.1</v>
      </c>
      <c r="BB46" s="18">
        <v>4.7</v>
      </c>
      <c r="BC46" s="18">
        <v>3.3</v>
      </c>
      <c r="BD46" s="18">
        <v>2.6</v>
      </c>
      <c r="BE46" s="18">
        <v>4.8</v>
      </c>
      <c r="BF46" s="18">
        <v>5.7</v>
      </c>
      <c r="BG46" s="18">
        <v>5.8</v>
      </c>
      <c r="BH46" s="18">
        <v>4.8</v>
      </c>
      <c r="BI46" s="18">
        <v>6.8</v>
      </c>
      <c r="BJ46" s="18">
        <v>6.3</v>
      </c>
      <c r="BK46" t="str">
        <f>VLOOKUP(B46,'66DCTM'!$C$10:$G$31,3,0)</f>
        <v>26/06/1997</v>
      </c>
    </row>
    <row r="47" spans="1:63" customFormat="1" ht="13.8" x14ac:dyDescent="0.25">
      <c r="A47" s="12">
        <v>42</v>
      </c>
      <c r="B47" s="13" t="s">
        <v>961</v>
      </c>
      <c r="C47" s="13"/>
      <c r="D47" s="13" t="s">
        <v>962</v>
      </c>
      <c r="E47" s="13" t="s">
        <v>146</v>
      </c>
      <c r="F47" s="14" t="s">
        <v>738</v>
      </c>
      <c r="G47" s="15">
        <v>122</v>
      </c>
      <c r="H47" s="15">
        <v>122</v>
      </c>
      <c r="I47" s="15">
        <v>111</v>
      </c>
      <c r="J47" s="16">
        <v>5.8967213114754093</v>
      </c>
      <c r="K47" s="16">
        <v>2.0942622950819674</v>
      </c>
      <c r="L47" s="15">
        <v>4</v>
      </c>
      <c r="M47" s="15">
        <v>11</v>
      </c>
      <c r="N47" s="17">
        <v>9.0163934426229511E-2</v>
      </c>
      <c r="O47" s="17" t="s">
        <v>151</v>
      </c>
      <c r="P47" s="18">
        <v>5.8</v>
      </c>
      <c r="Q47" s="18">
        <v>5.6</v>
      </c>
      <c r="R47" s="18">
        <v>4.5999999999999996</v>
      </c>
      <c r="S47" s="18">
        <v>1.3</v>
      </c>
      <c r="T47" s="18">
        <v>7.7</v>
      </c>
      <c r="U47" s="18">
        <v>6.7</v>
      </c>
      <c r="V47" s="18">
        <v>5.2</v>
      </c>
      <c r="W47" s="18">
        <v>7</v>
      </c>
      <c r="X47" s="18">
        <v>6</v>
      </c>
      <c r="Y47" s="18">
        <v>8.1</v>
      </c>
      <c r="Z47" s="18">
        <v>5.7</v>
      </c>
      <c r="AA47" s="18">
        <v>4.5</v>
      </c>
      <c r="AB47" s="18">
        <v>4.3</v>
      </c>
      <c r="AC47" s="18">
        <v>5.8</v>
      </c>
      <c r="AD47" s="18">
        <v>2.8</v>
      </c>
      <c r="AE47" s="18">
        <v>4.0999999999999996</v>
      </c>
      <c r="AF47" s="18">
        <v>6.6</v>
      </c>
      <c r="AG47" s="18">
        <v>7.2</v>
      </c>
      <c r="AH47" s="18">
        <v>4.0999999999999996</v>
      </c>
      <c r="AI47" s="18">
        <v>8.6999999999999993</v>
      </c>
      <c r="AJ47" s="18">
        <v>8.9</v>
      </c>
      <c r="AK47" s="18">
        <v>4</v>
      </c>
      <c r="AL47" s="18">
        <v>6.4</v>
      </c>
      <c r="AM47" s="18">
        <v>4.9000000000000004</v>
      </c>
      <c r="AN47" s="18">
        <v>5.6</v>
      </c>
      <c r="AO47" s="18">
        <v>6.2</v>
      </c>
      <c r="AP47" s="18">
        <v>7.1</v>
      </c>
      <c r="AQ47" s="18">
        <v>4.5</v>
      </c>
      <c r="AR47" s="18">
        <v>6.5</v>
      </c>
      <c r="AS47" s="18">
        <v>4.9000000000000004</v>
      </c>
      <c r="AT47" s="18">
        <v>6.2</v>
      </c>
      <c r="AU47" s="18">
        <v>8.6999999999999993</v>
      </c>
      <c r="AV47" s="18">
        <v>8.6999999999999993</v>
      </c>
      <c r="AW47" s="18">
        <v>7.4</v>
      </c>
      <c r="AX47" s="18">
        <v>8.6999999999999993</v>
      </c>
      <c r="AY47" s="18">
        <v>8.1999999999999993</v>
      </c>
      <c r="AZ47" s="18">
        <v>7.6</v>
      </c>
      <c r="BA47" s="18">
        <v>5.3</v>
      </c>
      <c r="BB47" s="18">
        <v>5.2</v>
      </c>
      <c r="BC47" s="18">
        <v>4.2</v>
      </c>
      <c r="BD47" s="18">
        <v>2.7</v>
      </c>
      <c r="BE47" s="18">
        <v>8.6</v>
      </c>
      <c r="BF47" s="18">
        <v>8</v>
      </c>
      <c r="BG47" s="18">
        <v>4.5</v>
      </c>
      <c r="BH47" s="18">
        <v>4.9000000000000004</v>
      </c>
      <c r="BI47" s="18">
        <v>1.3</v>
      </c>
      <c r="BJ47" s="18">
        <v>5.8</v>
      </c>
      <c r="BK47" t="e">
        <f>VLOOKUP(B47,'66DCTM'!$C$10:$G$31,3,0)</f>
        <v>#N/A</v>
      </c>
    </row>
    <row r="48" spans="1:63" customFormat="1" ht="13.8" x14ac:dyDescent="0.25">
      <c r="A48" s="12">
        <v>43</v>
      </c>
      <c r="B48" s="13" t="s">
        <v>963</v>
      </c>
      <c r="C48" s="13"/>
      <c r="D48" s="13" t="s">
        <v>964</v>
      </c>
      <c r="E48" s="13" t="s">
        <v>965</v>
      </c>
      <c r="F48" s="14" t="s">
        <v>966</v>
      </c>
      <c r="G48" s="15">
        <v>122</v>
      </c>
      <c r="H48" s="15">
        <v>101</v>
      </c>
      <c r="I48" s="15">
        <v>44</v>
      </c>
      <c r="J48" s="16">
        <v>3.265346534653466</v>
      </c>
      <c r="K48" s="16">
        <v>0.76237623762376239</v>
      </c>
      <c r="L48" s="15">
        <v>30</v>
      </c>
      <c r="M48" s="15">
        <v>78</v>
      </c>
      <c r="N48" s="17">
        <v>0.63934426229508201</v>
      </c>
      <c r="O48" s="17" t="s">
        <v>151</v>
      </c>
      <c r="P48" s="18">
        <v>1.9</v>
      </c>
      <c r="Q48" s="18">
        <v>1.5</v>
      </c>
      <c r="R48" s="18">
        <v>5.7</v>
      </c>
      <c r="S48" s="18">
        <v>1.3</v>
      </c>
      <c r="T48" s="18">
        <v>1.4</v>
      </c>
      <c r="U48" s="18">
        <v>1.8</v>
      </c>
      <c r="V48" s="18">
        <v>2.2000000000000002</v>
      </c>
      <c r="W48" s="18">
        <v>1.8</v>
      </c>
      <c r="X48" s="18">
        <v>0</v>
      </c>
      <c r="Y48" s="18" t="s">
        <v>67</v>
      </c>
      <c r="Z48" s="18">
        <v>5.5</v>
      </c>
      <c r="AA48" s="18">
        <v>5.5</v>
      </c>
      <c r="AB48" s="18">
        <v>5</v>
      </c>
      <c r="AC48" s="18">
        <v>0</v>
      </c>
      <c r="AD48" s="18">
        <v>2.9</v>
      </c>
      <c r="AE48" s="18">
        <v>3.7</v>
      </c>
      <c r="AF48" s="18">
        <v>0.7</v>
      </c>
      <c r="AG48" s="18" t="s">
        <v>67</v>
      </c>
      <c r="AH48" s="18">
        <v>5.7</v>
      </c>
      <c r="AI48" s="18">
        <v>1.1000000000000001</v>
      </c>
      <c r="AJ48" s="18">
        <v>0.8</v>
      </c>
      <c r="AK48" s="18">
        <v>0</v>
      </c>
      <c r="AL48" s="18">
        <v>4.4000000000000004</v>
      </c>
      <c r="AM48" s="18">
        <v>5.0999999999999996</v>
      </c>
      <c r="AN48" s="18">
        <v>2.6</v>
      </c>
      <c r="AO48" s="18">
        <v>4.3</v>
      </c>
      <c r="AP48" s="18">
        <v>7.3</v>
      </c>
      <c r="AQ48" s="18">
        <v>5.8</v>
      </c>
      <c r="AR48" s="18">
        <v>3.1</v>
      </c>
      <c r="AS48" s="18">
        <v>0</v>
      </c>
      <c r="AT48" s="18">
        <v>2.1</v>
      </c>
      <c r="AU48" s="18" t="s">
        <v>67</v>
      </c>
      <c r="AV48" s="18" t="s">
        <v>67</v>
      </c>
      <c r="AW48" s="18">
        <v>6.5</v>
      </c>
      <c r="AX48" s="18" t="s">
        <v>67</v>
      </c>
      <c r="AY48" s="18" t="s">
        <v>67</v>
      </c>
      <c r="AZ48" s="18">
        <v>0.6</v>
      </c>
      <c r="BA48" s="18">
        <v>4.5</v>
      </c>
      <c r="BB48" s="18">
        <v>3.7</v>
      </c>
      <c r="BC48" s="18">
        <v>5.3</v>
      </c>
      <c r="BD48" s="18">
        <v>5.9</v>
      </c>
      <c r="BE48" s="18" t="s">
        <v>67</v>
      </c>
      <c r="BF48" s="18" t="s">
        <v>67</v>
      </c>
      <c r="BG48" s="18">
        <v>4.8</v>
      </c>
      <c r="BH48" s="18">
        <v>5.5</v>
      </c>
      <c r="BI48" s="18">
        <v>4.7</v>
      </c>
      <c r="BJ48" s="18">
        <v>0</v>
      </c>
      <c r="BK48" t="e">
        <f>VLOOKUP(B48,'66DCTM'!$C$10:$G$31,3,0)</f>
        <v>#N/A</v>
      </c>
    </row>
    <row r="49" spans="1:116" customFormat="1" ht="13.8" x14ac:dyDescent="0.25"/>
    <row r="50" spans="1:116" x14ac:dyDescent="0.25">
      <c r="B50" s="19" t="s">
        <v>217</v>
      </c>
      <c r="C50" s="19"/>
      <c r="AO50" s="20" t="s">
        <v>218</v>
      </c>
    </row>
    <row r="51" spans="1:116" x14ac:dyDescent="0.25">
      <c r="B51" s="21"/>
      <c r="C51" s="21"/>
      <c r="D51" s="22"/>
      <c r="E51" s="23"/>
      <c r="F51" s="24"/>
      <c r="G51" s="23"/>
      <c r="H51" s="23"/>
      <c r="I51" s="25"/>
      <c r="J51" s="24"/>
      <c r="K51" s="24" t="s">
        <v>219</v>
      </c>
      <c r="L51" s="26"/>
      <c r="M51" s="27"/>
      <c r="N51" s="24" t="s">
        <v>220</v>
      </c>
      <c r="O51" s="26"/>
      <c r="W51" s="28" t="s">
        <v>221</v>
      </c>
      <c r="AO51" s="28" t="s">
        <v>222</v>
      </c>
    </row>
    <row r="52" spans="1:116" x14ac:dyDescent="0.25">
      <c r="B52" s="29"/>
      <c r="C52" s="29"/>
      <c r="D52" s="30" t="s">
        <v>223</v>
      </c>
      <c r="E52" s="23"/>
      <c r="F52" s="24"/>
      <c r="G52" s="31"/>
      <c r="H52" s="31"/>
      <c r="I52" s="32"/>
      <c r="J52" s="33"/>
      <c r="K52" s="24">
        <v>16</v>
      </c>
      <c r="L52" s="26"/>
      <c r="M52" s="27"/>
      <c r="N52" s="34">
        <v>0.37209302325581395</v>
      </c>
      <c r="O52" s="26"/>
      <c r="P52" s="2">
        <v>7</v>
      </c>
    </row>
    <row r="53" spans="1:116" x14ac:dyDescent="0.25">
      <c r="B53" s="29"/>
      <c r="C53" s="29"/>
      <c r="D53" s="30" t="s">
        <v>224</v>
      </c>
      <c r="E53" s="23"/>
      <c r="F53" s="24"/>
      <c r="G53" s="31"/>
      <c r="H53" s="31"/>
      <c r="I53" s="32"/>
      <c r="J53" s="33"/>
      <c r="K53" s="24">
        <v>27</v>
      </c>
      <c r="L53" s="26"/>
      <c r="M53" s="27"/>
      <c r="N53" s="34">
        <v>0.62790697674418605</v>
      </c>
      <c r="O53" s="26"/>
    </row>
    <row r="54" spans="1:116" x14ac:dyDescent="0.25">
      <c r="B54" s="21"/>
      <c r="C54" s="21"/>
      <c r="D54" s="22"/>
      <c r="E54" s="23"/>
      <c r="F54" s="24"/>
      <c r="G54" s="23"/>
      <c r="H54" s="23"/>
      <c r="I54" s="25"/>
      <c r="J54" s="33"/>
      <c r="K54" s="35">
        <v>43</v>
      </c>
      <c r="L54" s="26"/>
      <c r="M54" s="27"/>
      <c r="N54" s="34"/>
      <c r="O54" s="26"/>
    </row>
    <row r="55" spans="1:116" s="37" customFormat="1" ht="10.199999999999999" x14ac:dyDescent="0.2">
      <c r="A55" s="36"/>
      <c r="DL55" s="38"/>
    </row>
    <row r="56" spans="1:116" s="37" customFormat="1" ht="10.199999999999999" x14ac:dyDescent="0.2">
      <c r="A56" s="36"/>
      <c r="DL56" s="38"/>
    </row>
    <row r="57" spans="1:116" customFormat="1" ht="13.8" x14ac:dyDescent="0.25"/>
    <row r="58" spans="1:116" customFormat="1" ht="13.8" x14ac:dyDescent="0.25"/>
    <row r="59" spans="1:116" customFormat="1" ht="13.8" x14ac:dyDescent="0.25"/>
    <row r="60" spans="1:116" customFormat="1" ht="13.8" x14ac:dyDescent="0.25"/>
    <row r="61" spans="1:116" customFormat="1" ht="13.8" x14ac:dyDescent="0.25"/>
    <row r="62" spans="1:116" customFormat="1" ht="13.8" x14ac:dyDescent="0.25"/>
    <row r="63" spans="1:116" customFormat="1" ht="13.8" x14ac:dyDescent="0.25"/>
    <row r="64" spans="1:116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O7:O48">
    <cfRule type="cellIs" dxfId="17" priority="3" stopIfTrue="1" operator="equal">
      <formula>"Đ"</formula>
    </cfRule>
  </conditionalFormatting>
  <conditionalFormatting sqref="P7:BJ48">
    <cfRule type="cellIs" dxfId="16" priority="2" stopIfTrue="1" operator="lessThan">
      <formula>4</formula>
    </cfRule>
  </conditionalFormatting>
  <conditionalFormatting sqref="O6">
    <cfRule type="cellIs" dxfId="15" priority="1" stopIfTrue="1" operator="equal">
      <formula>"Đ"</formula>
    </cfRule>
  </conditionalFormatting>
  <printOptions horizontalCentered="1"/>
  <pageMargins left="0.2" right="0.2" top="0.7" bottom="0.5" header="0.196850393700787" footer="0.196850393700787"/>
  <pageSetup paperSize="8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0000"/>
  </sheetPr>
  <dimension ref="A1:DL200"/>
  <sheetViews>
    <sheetView zoomScale="85" zoomScaleNormal="85" zoomScaleSheetLayoutView="85" workbookViewId="0">
      <selection activeCell="C4" sqref="C1:C104857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9.69921875" style="2" hidden="1" customWidth="1"/>
    <col min="4" max="4" width="11.59765625" style="2" bestFit="1" customWidth="1"/>
    <col min="5" max="5" width="5.3984375" style="2" bestFit="1" customWidth="1"/>
    <col min="6" max="6" width="8.69921875" style="2" customWidth="1"/>
    <col min="7" max="11" width="3.69921875" style="2" customWidth="1"/>
    <col min="12" max="13" width="2.69921875" style="2" customWidth="1"/>
    <col min="14" max="14" width="5.69921875" style="2" customWidth="1"/>
    <col min="15" max="15" width="2.69921875" style="2" customWidth="1"/>
    <col min="16" max="115" width="3" style="2" customWidth="1"/>
    <col min="116" max="16384" width="9.09765625" style="2"/>
  </cols>
  <sheetData>
    <row r="1" spans="1:63" ht="13.8" x14ac:dyDescent="0.25">
      <c r="X1" s="3" t="s">
        <v>0</v>
      </c>
    </row>
    <row r="2" spans="1:63" ht="13.8" x14ac:dyDescent="0.25">
      <c r="V2" s="4" t="s">
        <v>967</v>
      </c>
      <c r="X2" s="5"/>
    </row>
    <row r="4" spans="1:63" customFormat="1" ht="198" customHeight="1" x14ac:dyDescent="0.25">
      <c r="A4" s="6" t="s">
        <v>2</v>
      </c>
      <c r="B4" s="7" t="s">
        <v>3</v>
      </c>
      <c r="C4" s="7"/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9" t="s">
        <v>846</v>
      </c>
      <c r="Q4" s="9" t="s">
        <v>847</v>
      </c>
      <c r="R4" s="9" t="s">
        <v>471</v>
      </c>
      <c r="S4" s="9" t="s">
        <v>848</v>
      </c>
      <c r="T4" s="9" t="s">
        <v>849</v>
      </c>
      <c r="U4" s="9" t="s">
        <v>850</v>
      </c>
      <c r="V4" s="9" t="s">
        <v>851</v>
      </c>
      <c r="W4" s="9" t="s">
        <v>852</v>
      </c>
      <c r="X4" s="9" t="s">
        <v>853</v>
      </c>
      <c r="Y4" s="9" t="s">
        <v>854</v>
      </c>
      <c r="Z4" s="9" t="s">
        <v>25</v>
      </c>
      <c r="AA4" s="9" t="s">
        <v>482</v>
      </c>
      <c r="AB4" s="9" t="s">
        <v>855</v>
      </c>
      <c r="AC4" s="9" t="s">
        <v>856</v>
      </c>
      <c r="AD4" s="9" t="s">
        <v>857</v>
      </c>
      <c r="AE4" s="9" t="s">
        <v>485</v>
      </c>
      <c r="AF4" s="9" t="s">
        <v>858</v>
      </c>
      <c r="AG4" s="9" t="s">
        <v>859</v>
      </c>
      <c r="AH4" s="9" t="s">
        <v>33</v>
      </c>
      <c r="AI4" s="9" t="s">
        <v>860</v>
      </c>
      <c r="AJ4" s="9" t="s">
        <v>861</v>
      </c>
      <c r="AK4" s="9" t="s">
        <v>862</v>
      </c>
      <c r="AL4" s="9" t="s">
        <v>490</v>
      </c>
      <c r="AM4" s="9" t="s">
        <v>491</v>
      </c>
      <c r="AN4" s="9" t="s">
        <v>492</v>
      </c>
      <c r="AO4" s="9" t="s">
        <v>38</v>
      </c>
      <c r="AP4" s="9" t="s">
        <v>39</v>
      </c>
      <c r="AQ4" s="9" t="s">
        <v>40</v>
      </c>
      <c r="AR4" s="9" t="s">
        <v>863</v>
      </c>
      <c r="AS4" s="9" t="s">
        <v>497</v>
      </c>
      <c r="AT4" s="9" t="s">
        <v>864</v>
      </c>
      <c r="AU4" s="9" t="s">
        <v>865</v>
      </c>
      <c r="AV4" s="9" t="s">
        <v>866</v>
      </c>
      <c r="AW4" s="9" t="s">
        <v>867</v>
      </c>
      <c r="AX4" s="9" t="s">
        <v>868</v>
      </c>
      <c r="AY4" s="9" t="s">
        <v>869</v>
      </c>
      <c r="AZ4" s="9" t="s">
        <v>501</v>
      </c>
      <c r="BA4" s="9" t="s">
        <v>502</v>
      </c>
      <c r="BB4" s="9" t="s">
        <v>50</v>
      </c>
      <c r="BC4" s="9" t="s">
        <v>51</v>
      </c>
      <c r="BD4" s="9" t="s">
        <v>52</v>
      </c>
      <c r="BE4" s="9" t="s">
        <v>870</v>
      </c>
      <c r="BF4" s="9" t="s">
        <v>871</v>
      </c>
      <c r="BG4" s="9" t="s">
        <v>54</v>
      </c>
      <c r="BH4" s="9" t="s">
        <v>503</v>
      </c>
      <c r="BI4" s="9" t="s">
        <v>504</v>
      </c>
      <c r="BJ4" s="9" t="s">
        <v>872</v>
      </c>
    </row>
    <row r="5" spans="1:63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>
        <v>3</v>
      </c>
      <c r="Q5" s="11">
        <v>2</v>
      </c>
      <c r="R5" s="11">
        <v>4</v>
      </c>
      <c r="S5" s="11">
        <v>3</v>
      </c>
      <c r="T5" s="11">
        <v>2</v>
      </c>
      <c r="U5" s="11">
        <v>2</v>
      </c>
      <c r="V5" s="11">
        <v>2</v>
      </c>
      <c r="W5" s="11">
        <v>2</v>
      </c>
      <c r="X5" s="11">
        <v>2</v>
      </c>
      <c r="Y5" s="11">
        <v>2</v>
      </c>
      <c r="Z5" s="11">
        <v>3</v>
      </c>
      <c r="AA5" s="11">
        <v>3</v>
      </c>
      <c r="AB5" s="11">
        <v>2</v>
      </c>
      <c r="AC5" s="11">
        <v>3</v>
      </c>
      <c r="AD5" s="11">
        <v>3</v>
      </c>
      <c r="AE5" s="11">
        <v>3</v>
      </c>
      <c r="AF5" s="11">
        <v>3</v>
      </c>
      <c r="AG5" s="11">
        <v>2</v>
      </c>
      <c r="AH5" s="11">
        <v>2</v>
      </c>
      <c r="AI5" s="11">
        <v>3</v>
      </c>
      <c r="AJ5" s="11">
        <v>2</v>
      </c>
      <c r="AK5" s="11">
        <v>2</v>
      </c>
      <c r="AL5" s="11">
        <v>3</v>
      </c>
      <c r="AM5" s="11">
        <v>3</v>
      </c>
      <c r="AN5" s="11">
        <v>3</v>
      </c>
      <c r="AO5" s="11">
        <v>2</v>
      </c>
      <c r="AP5" s="11">
        <v>3</v>
      </c>
      <c r="AQ5" s="11">
        <v>2</v>
      </c>
      <c r="AR5" s="11">
        <v>2</v>
      </c>
      <c r="AS5" s="11">
        <v>3</v>
      </c>
      <c r="AT5" s="11">
        <v>3</v>
      </c>
      <c r="AU5" s="11">
        <v>3</v>
      </c>
      <c r="AV5" s="11">
        <v>3</v>
      </c>
      <c r="AW5" s="11">
        <v>3</v>
      </c>
      <c r="AX5" s="11">
        <v>4</v>
      </c>
      <c r="AY5" s="11">
        <v>2</v>
      </c>
      <c r="AZ5" s="11">
        <v>3</v>
      </c>
      <c r="BA5" s="11">
        <v>3</v>
      </c>
      <c r="BB5" s="11">
        <v>4</v>
      </c>
      <c r="BC5" s="11">
        <v>2</v>
      </c>
      <c r="BD5" s="11">
        <v>3</v>
      </c>
      <c r="BE5" s="11">
        <v>2</v>
      </c>
      <c r="BF5" s="11">
        <v>3</v>
      </c>
      <c r="BG5" s="11">
        <v>2</v>
      </c>
      <c r="BH5" s="11">
        <v>2</v>
      </c>
      <c r="BI5" s="11">
        <v>2</v>
      </c>
      <c r="BJ5" s="11">
        <v>2</v>
      </c>
    </row>
    <row r="6" spans="1:63" customFormat="1" ht="13.8" x14ac:dyDescent="0.25">
      <c r="A6" s="12">
        <v>1</v>
      </c>
      <c r="B6" s="13" t="s">
        <v>968</v>
      </c>
      <c r="C6" s="13" t="str">
        <f>D6&amp;" "&amp;E6</f>
        <v>TĂNG XUÂN BÌNH</v>
      </c>
      <c r="D6" s="13" t="s">
        <v>969</v>
      </c>
      <c r="E6" s="13" t="s">
        <v>70</v>
      </c>
      <c r="F6" s="14" t="s">
        <v>970</v>
      </c>
      <c r="G6" s="15">
        <v>122</v>
      </c>
      <c r="H6" s="15">
        <v>122</v>
      </c>
      <c r="I6" s="15">
        <v>119</v>
      </c>
      <c r="J6" s="16">
        <v>6.074590163934424</v>
      </c>
      <c r="K6" s="16">
        <v>2.1639344262295084</v>
      </c>
      <c r="L6" s="15">
        <v>1</v>
      </c>
      <c r="M6" s="15">
        <v>3</v>
      </c>
      <c r="N6" s="17">
        <v>2.4590163934426229E-2</v>
      </c>
      <c r="O6" s="17" t="s">
        <v>62</v>
      </c>
      <c r="P6" s="18">
        <v>6.6</v>
      </c>
      <c r="Q6" s="18">
        <v>7.4</v>
      </c>
      <c r="R6" s="18">
        <v>5.9</v>
      </c>
      <c r="S6" s="18">
        <v>5.4</v>
      </c>
      <c r="T6" s="18">
        <v>6.3</v>
      </c>
      <c r="U6" s="18">
        <v>4.9000000000000004</v>
      </c>
      <c r="V6" s="18">
        <v>6.4</v>
      </c>
      <c r="W6" s="18">
        <v>6.5</v>
      </c>
      <c r="X6" s="18">
        <v>7.3</v>
      </c>
      <c r="Y6" s="18">
        <v>5.3</v>
      </c>
      <c r="Z6" s="18">
        <v>4</v>
      </c>
      <c r="AA6" s="18">
        <v>7.9</v>
      </c>
      <c r="AB6" s="18">
        <v>6</v>
      </c>
      <c r="AC6" s="18">
        <v>6.9</v>
      </c>
      <c r="AD6" s="18">
        <v>2.7</v>
      </c>
      <c r="AE6" s="18">
        <v>4.5</v>
      </c>
      <c r="AF6" s="18">
        <v>4.7</v>
      </c>
      <c r="AG6" s="18">
        <v>6</v>
      </c>
      <c r="AH6" s="18">
        <v>4.8</v>
      </c>
      <c r="AI6" s="18">
        <v>6.3</v>
      </c>
      <c r="AJ6" s="18">
        <v>8.1999999999999993</v>
      </c>
      <c r="AK6" s="18">
        <v>7.7</v>
      </c>
      <c r="AL6" s="18">
        <v>4.0999999999999996</v>
      </c>
      <c r="AM6" s="18">
        <v>6.3</v>
      </c>
      <c r="AN6" s="18">
        <v>5.2</v>
      </c>
      <c r="AO6" s="18">
        <v>5</v>
      </c>
      <c r="AP6" s="18">
        <v>7</v>
      </c>
      <c r="AQ6" s="18">
        <v>5.0999999999999996</v>
      </c>
      <c r="AR6" s="18">
        <v>4.8</v>
      </c>
      <c r="AS6" s="18">
        <v>4.5999999999999996</v>
      </c>
      <c r="AT6" s="18">
        <v>7.7</v>
      </c>
      <c r="AU6" s="18">
        <v>9</v>
      </c>
      <c r="AV6" s="18">
        <v>8.6999999999999993</v>
      </c>
      <c r="AW6" s="18">
        <v>5.7</v>
      </c>
      <c r="AX6" s="18">
        <v>8.6999999999999993</v>
      </c>
      <c r="AY6" s="18">
        <v>9.1999999999999993</v>
      </c>
      <c r="AZ6" s="18">
        <v>4.0999999999999996</v>
      </c>
      <c r="BA6" s="18">
        <v>5.6</v>
      </c>
      <c r="BB6" s="18">
        <v>4.0999999999999996</v>
      </c>
      <c r="BC6" s="18">
        <v>6.4</v>
      </c>
      <c r="BD6" s="18">
        <v>4</v>
      </c>
      <c r="BE6" s="18">
        <v>7.3</v>
      </c>
      <c r="BF6" s="18">
        <v>7.3</v>
      </c>
      <c r="BG6" s="18">
        <v>6.4</v>
      </c>
      <c r="BH6" s="18">
        <v>5.9</v>
      </c>
      <c r="BI6" s="18">
        <v>7</v>
      </c>
      <c r="BJ6" s="18">
        <v>6.8</v>
      </c>
      <c r="BK6" t="str">
        <f>VLOOKUP(B6,'66DCTM'!$C$10:$G$31,3,0)</f>
        <v>27/12/1997</v>
      </c>
    </row>
    <row r="7" spans="1:63" customFormat="1" ht="13.8" x14ac:dyDescent="0.25">
      <c r="A7" s="12">
        <v>2</v>
      </c>
      <c r="B7" s="13" t="s">
        <v>971</v>
      </c>
      <c r="C7" s="13" t="str">
        <f t="shared" ref="C7:C10" si="0">D7&amp;" "&amp;E7</f>
        <v>BÙI THANH HẰNG</v>
      </c>
      <c r="D7" s="13" t="s">
        <v>972</v>
      </c>
      <c r="E7" s="13" t="s">
        <v>372</v>
      </c>
      <c r="F7" s="14" t="s">
        <v>263</v>
      </c>
      <c r="G7" s="15">
        <v>122</v>
      </c>
      <c r="H7" s="15">
        <v>119</v>
      </c>
      <c r="I7" s="15">
        <v>119</v>
      </c>
      <c r="J7" s="16">
        <v>7.8831932773109239</v>
      </c>
      <c r="K7" s="16">
        <v>3.2394957983193278</v>
      </c>
      <c r="L7" s="15">
        <v>1</v>
      </c>
      <c r="M7" s="15">
        <v>3</v>
      </c>
      <c r="N7" s="17">
        <v>2.4590163934426229E-2</v>
      </c>
      <c r="O7" s="17" t="s">
        <v>62</v>
      </c>
      <c r="P7" s="18">
        <v>9</v>
      </c>
      <c r="Q7" s="18">
        <v>8.9</v>
      </c>
      <c r="R7" s="18">
        <v>8.1999999999999993</v>
      </c>
      <c r="S7" s="18">
        <v>10</v>
      </c>
      <c r="T7" s="18">
        <v>8.5</v>
      </c>
      <c r="U7" s="18">
        <v>8.3000000000000007</v>
      </c>
      <c r="V7" s="18">
        <v>9</v>
      </c>
      <c r="W7" s="18">
        <v>7.7</v>
      </c>
      <c r="X7" s="18">
        <v>8.6</v>
      </c>
      <c r="Y7" s="18">
        <v>9.3000000000000007</v>
      </c>
      <c r="Z7" s="18">
        <v>8.1999999999999993</v>
      </c>
      <c r="AA7" s="18">
        <v>4.4000000000000004</v>
      </c>
      <c r="AB7" s="18">
        <v>5.7</v>
      </c>
      <c r="AC7" s="18">
        <v>8.3000000000000007</v>
      </c>
      <c r="AD7" s="18">
        <v>8.6</v>
      </c>
      <c r="AE7" s="18">
        <v>8.9</v>
      </c>
      <c r="AF7" s="18">
        <v>9.1</v>
      </c>
      <c r="AG7" s="18">
        <v>8.3000000000000007</v>
      </c>
      <c r="AH7" s="18">
        <v>9.5</v>
      </c>
      <c r="AI7" s="18">
        <v>9.8000000000000007</v>
      </c>
      <c r="AJ7" s="18">
        <v>8.9</v>
      </c>
      <c r="AK7" s="18">
        <v>8.4</v>
      </c>
      <c r="AL7" s="18">
        <v>7.4</v>
      </c>
      <c r="AM7" s="18">
        <v>7</v>
      </c>
      <c r="AN7" s="18">
        <v>8.4</v>
      </c>
      <c r="AO7" s="18">
        <v>6.9</v>
      </c>
      <c r="AP7" s="18">
        <v>7</v>
      </c>
      <c r="AQ7" s="18">
        <v>6.4</v>
      </c>
      <c r="AR7" s="18">
        <v>6.1</v>
      </c>
      <c r="AS7" s="18">
        <v>6.3</v>
      </c>
      <c r="AT7" s="18">
        <v>7.7</v>
      </c>
      <c r="AU7" s="18">
        <v>10</v>
      </c>
      <c r="AV7" s="18">
        <v>10</v>
      </c>
      <c r="AW7" s="18">
        <v>8.4</v>
      </c>
      <c r="AX7" s="18">
        <v>10</v>
      </c>
      <c r="AY7" s="18">
        <v>7.1</v>
      </c>
      <c r="AZ7" s="18" t="s">
        <v>67</v>
      </c>
      <c r="BA7" s="18">
        <v>5.4</v>
      </c>
      <c r="BB7" s="18">
        <v>7.6</v>
      </c>
      <c r="BC7" s="18">
        <v>6.1</v>
      </c>
      <c r="BD7" s="18">
        <v>5.8</v>
      </c>
      <c r="BE7" s="18">
        <v>8.6999999999999993</v>
      </c>
      <c r="BF7" s="18">
        <v>8</v>
      </c>
      <c r="BG7" s="18">
        <v>6.2</v>
      </c>
      <c r="BH7" s="18">
        <v>4.9000000000000004</v>
      </c>
      <c r="BI7" s="18">
        <v>6</v>
      </c>
      <c r="BJ7" s="18">
        <v>6.4</v>
      </c>
      <c r="BK7" t="str">
        <f>VLOOKUP(B7,'66DCTM'!$C$10:$G$31,3,0)</f>
        <v>24/12/1997</v>
      </c>
    </row>
    <row r="8" spans="1:63" customFormat="1" ht="14.25" customHeight="1" x14ac:dyDescent="0.25">
      <c r="A8" s="12">
        <v>3</v>
      </c>
      <c r="B8" s="13" t="s">
        <v>973</v>
      </c>
      <c r="C8" s="13" t="str">
        <f t="shared" si="0"/>
        <v>NGUYỄN MINH QUANG</v>
      </c>
      <c r="D8" s="13" t="s">
        <v>268</v>
      </c>
      <c r="E8" s="13" t="s">
        <v>124</v>
      </c>
      <c r="F8" s="14" t="s">
        <v>311</v>
      </c>
      <c r="G8" s="15">
        <v>122</v>
      </c>
      <c r="H8" s="15">
        <v>122</v>
      </c>
      <c r="I8" s="15">
        <v>122</v>
      </c>
      <c r="J8" s="16">
        <v>6.8909836065573762</v>
      </c>
      <c r="K8" s="16">
        <v>2.721311475409836</v>
      </c>
      <c r="L8" s="15">
        <v>0</v>
      </c>
      <c r="M8" s="15">
        <v>0</v>
      </c>
      <c r="N8" s="17">
        <v>0</v>
      </c>
      <c r="O8" s="17" t="s">
        <v>62</v>
      </c>
      <c r="P8" s="18">
        <v>7.1</v>
      </c>
      <c r="Q8" s="18">
        <v>8.9</v>
      </c>
      <c r="R8" s="18">
        <v>6.9</v>
      </c>
      <c r="S8" s="18">
        <v>7.6</v>
      </c>
      <c r="T8" s="18">
        <v>6.5</v>
      </c>
      <c r="U8" s="18">
        <v>6.5</v>
      </c>
      <c r="V8" s="18">
        <v>5.7</v>
      </c>
      <c r="W8" s="18">
        <v>6.7</v>
      </c>
      <c r="X8" s="18">
        <v>7.5</v>
      </c>
      <c r="Y8" s="18">
        <v>7.3</v>
      </c>
      <c r="Z8" s="18">
        <v>8.6</v>
      </c>
      <c r="AA8" s="18">
        <v>7.2</v>
      </c>
      <c r="AB8" s="18">
        <v>6</v>
      </c>
      <c r="AC8" s="18">
        <v>8.4</v>
      </c>
      <c r="AD8" s="18">
        <v>8.6</v>
      </c>
      <c r="AE8" s="18">
        <v>5.2</v>
      </c>
      <c r="AF8" s="18">
        <v>8</v>
      </c>
      <c r="AG8" s="18">
        <v>7.2</v>
      </c>
      <c r="AH8" s="18">
        <v>6.9</v>
      </c>
      <c r="AI8" s="18">
        <v>8.9</v>
      </c>
      <c r="AJ8" s="18">
        <v>8.6999999999999993</v>
      </c>
      <c r="AK8" s="18">
        <v>7.6</v>
      </c>
      <c r="AL8" s="18">
        <v>5</v>
      </c>
      <c r="AM8" s="18">
        <v>4.7</v>
      </c>
      <c r="AN8" s="18">
        <v>7.3</v>
      </c>
      <c r="AO8" s="18">
        <v>6.4</v>
      </c>
      <c r="AP8" s="18">
        <v>5.8</v>
      </c>
      <c r="AQ8" s="18">
        <v>5.9</v>
      </c>
      <c r="AR8" s="18">
        <v>4.9000000000000004</v>
      </c>
      <c r="AS8" s="18">
        <v>6</v>
      </c>
      <c r="AT8" s="18">
        <v>6.6</v>
      </c>
      <c r="AU8" s="18">
        <v>8.6999999999999993</v>
      </c>
      <c r="AV8" s="18">
        <v>8.6999999999999993</v>
      </c>
      <c r="AW8" s="18">
        <v>5.7</v>
      </c>
      <c r="AX8" s="18">
        <v>8.6999999999999993</v>
      </c>
      <c r="AY8" s="18">
        <v>7.9</v>
      </c>
      <c r="AZ8" s="18">
        <v>6.7</v>
      </c>
      <c r="BA8" s="18">
        <v>6.6</v>
      </c>
      <c r="BB8" s="18">
        <v>6</v>
      </c>
      <c r="BC8" s="18">
        <v>4</v>
      </c>
      <c r="BD8" s="18">
        <v>4.7</v>
      </c>
      <c r="BE8" s="18">
        <v>9</v>
      </c>
      <c r="BF8" s="18">
        <v>7.2</v>
      </c>
      <c r="BG8" s="18">
        <v>5.2</v>
      </c>
      <c r="BH8" s="18">
        <v>5</v>
      </c>
      <c r="BI8" s="18">
        <v>6.2</v>
      </c>
      <c r="BJ8" s="18">
        <v>7.2</v>
      </c>
      <c r="BK8" t="str">
        <f>VLOOKUP(B8,'66DCTM'!$C$10:$G$31,3,0)</f>
        <v>19/02/1997</v>
      </c>
    </row>
    <row r="9" spans="1:63" customFormat="1" ht="13.8" x14ac:dyDescent="0.25">
      <c r="A9" s="12">
        <v>4</v>
      </c>
      <c r="B9" s="13" t="s">
        <v>974</v>
      </c>
      <c r="C9" s="13" t="str">
        <f t="shared" si="0"/>
        <v>NGUYỄN TRỌNG THẮNG</v>
      </c>
      <c r="D9" s="13" t="s">
        <v>201</v>
      </c>
      <c r="E9" s="13" t="s">
        <v>335</v>
      </c>
      <c r="F9" s="14">
        <v>35654</v>
      </c>
      <c r="G9" s="15">
        <v>122</v>
      </c>
      <c r="H9" s="15">
        <v>122</v>
      </c>
      <c r="I9" s="15">
        <v>119</v>
      </c>
      <c r="J9" s="16">
        <v>6.366393442622952</v>
      </c>
      <c r="K9" s="16">
        <v>2.3688524590163933</v>
      </c>
      <c r="L9" s="15">
        <v>1</v>
      </c>
      <c r="M9" s="15">
        <v>3</v>
      </c>
      <c r="N9" s="17">
        <v>2.4590163934426229E-2</v>
      </c>
      <c r="O9" s="17" t="s">
        <v>62</v>
      </c>
      <c r="P9" s="18">
        <v>3.9</v>
      </c>
      <c r="Q9" s="18">
        <v>6.1</v>
      </c>
      <c r="R9" s="18">
        <v>6</v>
      </c>
      <c r="S9" s="18">
        <v>6.2</v>
      </c>
      <c r="T9" s="18">
        <v>7.2</v>
      </c>
      <c r="U9" s="18">
        <v>6.4</v>
      </c>
      <c r="V9" s="18">
        <v>5.7</v>
      </c>
      <c r="W9" s="18">
        <v>7</v>
      </c>
      <c r="X9" s="18">
        <v>6.6</v>
      </c>
      <c r="Y9" s="18">
        <v>6.6</v>
      </c>
      <c r="Z9" s="18">
        <v>5.8</v>
      </c>
      <c r="AA9" s="18">
        <v>5.5</v>
      </c>
      <c r="AB9" s="18">
        <v>5.0999999999999996</v>
      </c>
      <c r="AC9" s="18">
        <v>7.4</v>
      </c>
      <c r="AD9" s="18">
        <v>6.7</v>
      </c>
      <c r="AE9" s="18">
        <v>4.2</v>
      </c>
      <c r="AF9" s="18">
        <v>8.8000000000000007</v>
      </c>
      <c r="AG9" s="18">
        <v>6.9</v>
      </c>
      <c r="AH9" s="18">
        <v>4.9000000000000004</v>
      </c>
      <c r="AI9" s="18">
        <v>7.3</v>
      </c>
      <c r="AJ9" s="18">
        <v>8.6999999999999993</v>
      </c>
      <c r="AK9" s="18">
        <v>6.5</v>
      </c>
      <c r="AL9" s="18">
        <v>4.5999999999999996</v>
      </c>
      <c r="AM9" s="18">
        <v>5.0999999999999996</v>
      </c>
      <c r="AN9" s="18">
        <v>7</v>
      </c>
      <c r="AO9" s="18">
        <v>6.3</v>
      </c>
      <c r="AP9" s="18">
        <v>6.5</v>
      </c>
      <c r="AQ9" s="18">
        <v>5.5</v>
      </c>
      <c r="AR9" s="18">
        <v>4.9000000000000004</v>
      </c>
      <c r="AS9" s="18">
        <v>4.5999999999999996</v>
      </c>
      <c r="AT9" s="18">
        <v>6.4</v>
      </c>
      <c r="AU9" s="18">
        <v>9</v>
      </c>
      <c r="AV9" s="18">
        <v>8.6999999999999993</v>
      </c>
      <c r="AW9" s="18">
        <v>6.1</v>
      </c>
      <c r="AX9" s="18">
        <v>8.6999999999999993</v>
      </c>
      <c r="AY9" s="18">
        <v>9.1</v>
      </c>
      <c r="AZ9" s="18">
        <v>5.2</v>
      </c>
      <c r="BA9" s="18">
        <v>7</v>
      </c>
      <c r="BB9" s="18">
        <v>5.8</v>
      </c>
      <c r="BC9" s="18">
        <v>5.8</v>
      </c>
      <c r="BD9" s="18">
        <v>4.9000000000000004</v>
      </c>
      <c r="BE9" s="18">
        <v>7.6</v>
      </c>
      <c r="BF9" s="18">
        <v>6.4</v>
      </c>
      <c r="BG9" s="18">
        <v>5.6</v>
      </c>
      <c r="BH9" s="18">
        <v>4.5</v>
      </c>
      <c r="BI9" s="18">
        <v>7.5</v>
      </c>
      <c r="BJ9" s="18">
        <v>6.9</v>
      </c>
      <c r="BK9" t="str">
        <f>VLOOKUP(B9,'66DCTM'!$C$10:$G$31,3,0)</f>
        <v>08/12/1997</v>
      </c>
    </row>
    <row r="10" spans="1:63" customFormat="1" ht="13.8" x14ac:dyDescent="0.25">
      <c r="A10" s="12">
        <v>5</v>
      </c>
      <c r="B10" s="13" t="s">
        <v>975</v>
      </c>
      <c r="C10" s="13" t="str">
        <f t="shared" si="0"/>
        <v>NGUYỄN ĐỨC TOÀN</v>
      </c>
      <c r="D10" s="13" t="s">
        <v>292</v>
      </c>
      <c r="E10" s="13" t="s">
        <v>135</v>
      </c>
      <c r="F10" s="14" t="s">
        <v>326</v>
      </c>
      <c r="G10" s="15">
        <v>122</v>
      </c>
      <c r="H10" s="15">
        <v>122</v>
      </c>
      <c r="I10" s="15">
        <v>122</v>
      </c>
      <c r="J10" s="16">
        <v>7.5237704918032779</v>
      </c>
      <c r="K10" s="16">
        <v>3.0368852459016393</v>
      </c>
      <c r="L10" s="15">
        <v>0</v>
      </c>
      <c r="M10" s="15">
        <v>0</v>
      </c>
      <c r="N10" s="17">
        <v>0</v>
      </c>
      <c r="O10" s="17" t="s">
        <v>62</v>
      </c>
      <c r="P10" s="18">
        <v>8.8000000000000007</v>
      </c>
      <c r="Q10" s="18">
        <v>8.6</v>
      </c>
      <c r="R10" s="18">
        <v>7.8</v>
      </c>
      <c r="S10" s="18">
        <v>9.1</v>
      </c>
      <c r="T10" s="18">
        <v>7.9</v>
      </c>
      <c r="U10" s="18">
        <v>7.9</v>
      </c>
      <c r="V10" s="18">
        <v>4.7</v>
      </c>
      <c r="W10" s="18">
        <v>7</v>
      </c>
      <c r="X10" s="18">
        <v>8.4</v>
      </c>
      <c r="Y10" s="18">
        <v>9</v>
      </c>
      <c r="Z10" s="18">
        <v>8.4</v>
      </c>
      <c r="AA10" s="18">
        <v>6.5</v>
      </c>
      <c r="AB10" s="18">
        <v>5.6</v>
      </c>
      <c r="AC10" s="18">
        <v>8.1</v>
      </c>
      <c r="AD10" s="18">
        <v>7</v>
      </c>
      <c r="AE10" s="18">
        <v>6.1</v>
      </c>
      <c r="AF10" s="18">
        <v>8.9</v>
      </c>
      <c r="AG10" s="18">
        <v>8.6</v>
      </c>
      <c r="AH10" s="18">
        <v>6.2</v>
      </c>
      <c r="AI10" s="18">
        <v>4</v>
      </c>
      <c r="AJ10" s="18">
        <v>8.9</v>
      </c>
      <c r="AK10" s="18">
        <v>8.1</v>
      </c>
      <c r="AL10" s="18">
        <v>7</v>
      </c>
      <c r="AM10" s="18">
        <v>5.6</v>
      </c>
      <c r="AN10" s="18">
        <v>7.3</v>
      </c>
      <c r="AO10" s="18">
        <v>4.5</v>
      </c>
      <c r="AP10" s="18">
        <v>6.6</v>
      </c>
      <c r="AQ10" s="18">
        <v>6.6</v>
      </c>
      <c r="AR10" s="18">
        <v>7.5</v>
      </c>
      <c r="AS10" s="18">
        <v>8.9</v>
      </c>
      <c r="AT10" s="18">
        <v>7.9</v>
      </c>
      <c r="AU10" s="18">
        <v>10</v>
      </c>
      <c r="AV10" s="18">
        <v>10</v>
      </c>
      <c r="AW10" s="18">
        <v>8.4</v>
      </c>
      <c r="AX10" s="18">
        <v>10</v>
      </c>
      <c r="AY10" s="18">
        <v>7.2</v>
      </c>
      <c r="AZ10" s="18">
        <v>7.5</v>
      </c>
      <c r="BA10" s="18">
        <v>7</v>
      </c>
      <c r="BB10" s="18">
        <v>6.7</v>
      </c>
      <c r="BC10" s="18">
        <v>6.2</v>
      </c>
      <c r="BD10" s="18">
        <v>5</v>
      </c>
      <c r="BE10" s="18">
        <v>9.4</v>
      </c>
      <c r="BF10" s="18">
        <v>8.6</v>
      </c>
      <c r="BG10" s="18">
        <v>7.9</v>
      </c>
      <c r="BH10" s="18">
        <v>4.7</v>
      </c>
      <c r="BI10" s="18">
        <v>7.5</v>
      </c>
      <c r="BJ10" s="18">
        <v>7.5</v>
      </c>
      <c r="BK10" t="str">
        <f>VLOOKUP(B10,'66DCTM'!$C$10:$G$31,3,0)</f>
        <v>29/04/1997</v>
      </c>
    </row>
    <row r="11" spans="1:63" customFormat="1" ht="13.8" x14ac:dyDescent="0.25">
      <c r="A11" s="12">
        <v>6</v>
      </c>
      <c r="B11" s="13" t="s">
        <v>976</v>
      </c>
      <c r="C11" s="13"/>
      <c r="D11" s="13" t="s">
        <v>977</v>
      </c>
      <c r="E11" s="13" t="s">
        <v>61</v>
      </c>
      <c r="F11" s="14" t="s">
        <v>788</v>
      </c>
      <c r="G11" s="15">
        <v>122</v>
      </c>
      <c r="H11" s="15">
        <v>112</v>
      </c>
      <c r="I11" s="15">
        <v>93</v>
      </c>
      <c r="J11" s="16">
        <v>5.2758928571428569</v>
      </c>
      <c r="K11" s="16">
        <v>1.6339285714285714</v>
      </c>
      <c r="L11" s="15">
        <v>10</v>
      </c>
      <c r="M11" s="15">
        <v>29</v>
      </c>
      <c r="N11" s="17">
        <v>0.23770491803278687</v>
      </c>
      <c r="O11" s="17" t="s">
        <v>151</v>
      </c>
      <c r="P11" s="18">
        <v>4.9000000000000004</v>
      </c>
      <c r="Q11" s="18">
        <v>6.1</v>
      </c>
      <c r="R11" s="18">
        <v>4.7</v>
      </c>
      <c r="S11" s="18">
        <v>5.9</v>
      </c>
      <c r="T11" s="18">
        <v>5.6</v>
      </c>
      <c r="U11" s="18">
        <v>5.7</v>
      </c>
      <c r="V11" s="18">
        <v>4.5</v>
      </c>
      <c r="W11" s="18">
        <v>1.5</v>
      </c>
      <c r="X11" s="18">
        <v>6.8</v>
      </c>
      <c r="Y11" s="18">
        <v>4.5</v>
      </c>
      <c r="Z11" s="18">
        <v>5.9</v>
      </c>
      <c r="AA11" s="18">
        <v>5.5</v>
      </c>
      <c r="AB11" s="18">
        <v>4.5</v>
      </c>
      <c r="AC11" s="18">
        <v>7.5</v>
      </c>
      <c r="AD11" s="18">
        <v>1.7</v>
      </c>
      <c r="AE11" s="18">
        <v>5.3</v>
      </c>
      <c r="AF11" s="18">
        <v>2.5</v>
      </c>
      <c r="AG11" s="18">
        <v>7.2</v>
      </c>
      <c r="AH11" s="18">
        <v>5.7</v>
      </c>
      <c r="AI11" s="18">
        <v>3.8</v>
      </c>
      <c r="AJ11" s="18">
        <v>7.1</v>
      </c>
      <c r="AK11" s="18">
        <v>5.0999999999999996</v>
      </c>
      <c r="AL11" s="18">
        <v>4.5</v>
      </c>
      <c r="AM11" s="18">
        <v>5.0999999999999996</v>
      </c>
      <c r="AN11" s="18">
        <v>4.5</v>
      </c>
      <c r="AO11" s="18">
        <v>5.0999999999999996</v>
      </c>
      <c r="AP11" s="18">
        <v>6.1</v>
      </c>
      <c r="AQ11" s="18">
        <v>5.2</v>
      </c>
      <c r="AR11" s="18">
        <v>5.2</v>
      </c>
      <c r="AS11" s="18">
        <v>5.3</v>
      </c>
      <c r="AT11" s="18">
        <v>3.1</v>
      </c>
      <c r="AU11" s="18" t="s">
        <v>67</v>
      </c>
      <c r="AV11" s="18" t="s">
        <v>67</v>
      </c>
      <c r="AW11" s="18">
        <v>6.3</v>
      </c>
      <c r="AX11" s="18" t="s">
        <v>67</v>
      </c>
      <c r="AY11" s="18">
        <v>8.1</v>
      </c>
      <c r="AZ11" s="18">
        <v>6.8</v>
      </c>
      <c r="BA11" s="18">
        <v>7.1</v>
      </c>
      <c r="BB11" s="18">
        <v>6</v>
      </c>
      <c r="BC11" s="18">
        <v>7.9</v>
      </c>
      <c r="BD11" s="18">
        <v>3</v>
      </c>
      <c r="BE11" s="18">
        <v>6.3</v>
      </c>
      <c r="BF11" s="18">
        <v>7.3</v>
      </c>
      <c r="BG11" s="18">
        <v>5.7</v>
      </c>
      <c r="BH11" s="18">
        <v>4.5</v>
      </c>
      <c r="BI11" s="18">
        <v>3.6</v>
      </c>
      <c r="BJ11" s="18">
        <v>5</v>
      </c>
      <c r="BK11" t="e">
        <f>VLOOKUP(B11,'66DCTM'!$C$10:$G$31,3,0)</f>
        <v>#N/A</v>
      </c>
    </row>
    <row r="12" spans="1:63" customFormat="1" ht="13.8" x14ac:dyDescent="0.25">
      <c r="A12" s="12">
        <v>7</v>
      </c>
      <c r="B12" s="13" t="s">
        <v>978</v>
      </c>
      <c r="C12" s="13"/>
      <c r="D12" s="13" t="s">
        <v>979</v>
      </c>
      <c r="E12" s="13" t="s">
        <v>61</v>
      </c>
      <c r="F12" s="14">
        <v>35156</v>
      </c>
      <c r="G12" s="15">
        <v>122</v>
      </c>
      <c r="H12" s="15">
        <v>122</v>
      </c>
      <c r="I12" s="15">
        <v>112</v>
      </c>
      <c r="J12" s="16">
        <v>5.8647540983606579</v>
      </c>
      <c r="K12" s="16">
        <v>1.959016393442623</v>
      </c>
      <c r="L12" s="15">
        <v>4</v>
      </c>
      <c r="M12" s="15">
        <v>10</v>
      </c>
      <c r="N12" s="17">
        <v>8.1967213114754092E-2</v>
      </c>
      <c r="O12" s="17" t="s">
        <v>151</v>
      </c>
      <c r="P12" s="18">
        <v>6.9</v>
      </c>
      <c r="Q12" s="18">
        <v>8</v>
      </c>
      <c r="R12" s="18">
        <v>5.5</v>
      </c>
      <c r="S12" s="18">
        <v>3.3</v>
      </c>
      <c r="T12" s="18">
        <v>6.3</v>
      </c>
      <c r="U12" s="18">
        <v>6.3</v>
      </c>
      <c r="V12" s="18">
        <v>5.9</v>
      </c>
      <c r="W12" s="18">
        <v>4.5999999999999996</v>
      </c>
      <c r="X12" s="18">
        <v>7.3</v>
      </c>
      <c r="Y12" s="18">
        <v>5.9</v>
      </c>
      <c r="Z12" s="18">
        <v>5.7</v>
      </c>
      <c r="AA12" s="18">
        <v>4.0999999999999996</v>
      </c>
      <c r="AB12" s="18">
        <v>6</v>
      </c>
      <c r="AC12" s="18">
        <v>6.9</v>
      </c>
      <c r="AD12" s="18">
        <v>4.5</v>
      </c>
      <c r="AE12" s="18">
        <v>4.3</v>
      </c>
      <c r="AF12" s="18">
        <v>4.0999999999999996</v>
      </c>
      <c r="AG12" s="18">
        <v>4.8</v>
      </c>
      <c r="AH12" s="18">
        <v>4.3</v>
      </c>
      <c r="AI12" s="18">
        <v>4.5999999999999996</v>
      </c>
      <c r="AJ12" s="18">
        <v>7.2</v>
      </c>
      <c r="AK12" s="18">
        <v>7</v>
      </c>
      <c r="AL12" s="18">
        <v>4.2</v>
      </c>
      <c r="AM12" s="18">
        <v>6.2</v>
      </c>
      <c r="AN12" s="18">
        <v>6.3</v>
      </c>
      <c r="AO12" s="18">
        <v>4.0999999999999996</v>
      </c>
      <c r="AP12" s="18">
        <v>6.9</v>
      </c>
      <c r="AQ12" s="18">
        <v>5.4</v>
      </c>
      <c r="AR12" s="18">
        <v>4.9000000000000004</v>
      </c>
      <c r="AS12" s="18">
        <v>5.2</v>
      </c>
      <c r="AT12" s="18">
        <v>6.5</v>
      </c>
      <c r="AU12" s="18">
        <v>9.6999999999999993</v>
      </c>
      <c r="AV12" s="18">
        <v>9.6999999999999993</v>
      </c>
      <c r="AW12" s="18">
        <v>5.7</v>
      </c>
      <c r="AX12" s="18">
        <v>9.6999999999999993</v>
      </c>
      <c r="AY12" s="18">
        <v>9.1</v>
      </c>
      <c r="AZ12" s="18">
        <v>4.4000000000000004</v>
      </c>
      <c r="BA12" s="18">
        <v>4.9000000000000004</v>
      </c>
      <c r="BB12" s="18">
        <v>6.1</v>
      </c>
      <c r="BC12" s="18">
        <v>4.8</v>
      </c>
      <c r="BD12" s="18">
        <v>3.5</v>
      </c>
      <c r="BE12" s="18">
        <v>8</v>
      </c>
      <c r="BF12" s="18">
        <v>6.7</v>
      </c>
      <c r="BG12" s="18">
        <v>2</v>
      </c>
      <c r="BH12" s="18">
        <v>3.8</v>
      </c>
      <c r="BI12" s="18">
        <v>6.3</v>
      </c>
      <c r="BJ12" s="18">
        <v>6.7</v>
      </c>
      <c r="BK12" t="str">
        <f>VLOOKUP(B12,'66DCTM'!$C$10:$G$31,3,0)</f>
        <v>04/01/1996</v>
      </c>
    </row>
    <row r="13" spans="1:63" customFormat="1" ht="13.8" x14ac:dyDescent="0.25">
      <c r="A13" s="12">
        <v>8</v>
      </c>
      <c r="B13" s="13" t="s">
        <v>980</v>
      </c>
      <c r="C13" s="13"/>
      <c r="D13" s="13" t="s">
        <v>981</v>
      </c>
      <c r="E13" s="13" t="s">
        <v>61</v>
      </c>
      <c r="F13" s="14" t="s">
        <v>407</v>
      </c>
      <c r="G13" s="15">
        <v>122</v>
      </c>
      <c r="H13" s="15">
        <v>112</v>
      </c>
      <c r="I13" s="15">
        <v>112</v>
      </c>
      <c r="J13" s="16">
        <v>6.3580357142857142</v>
      </c>
      <c r="K13" s="16">
        <v>2.3348214285714284</v>
      </c>
      <c r="L13" s="15">
        <v>3</v>
      </c>
      <c r="M13" s="15">
        <v>10</v>
      </c>
      <c r="N13" s="17">
        <v>8.1967213114754092E-2</v>
      </c>
      <c r="O13" s="17" t="s">
        <v>151</v>
      </c>
      <c r="P13" s="18">
        <v>4.9000000000000004</v>
      </c>
      <c r="Q13" s="18">
        <v>6.2</v>
      </c>
      <c r="R13" s="18">
        <v>5.5</v>
      </c>
      <c r="S13" s="18">
        <v>6.9</v>
      </c>
      <c r="T13" s="18">
        <v>7.5</v>
      </c>
      <c r="U13" s="18">
        <v>6</v>
      </c>
      <c r="V13" s="18">
        <v>7.4</v>
      </c>
      <c r="W13" s="18">
        <v>5</v>
      </c>
      <c r="X13" s="18">
        <v>6.6</v>
      </c>
      <c r="Y13" s="18">
        <v>4.5</v>
      </c>
      <c r="Z13" s="18">
        <v>8.1</v>
      </c>
      <c r="AA13" s="18">
        <v>5.0999999999999996</v>
      </c>
      <c r="AB13" s="18">
        <v>5.0999999999999996</v>
      </c>
      <c r="AC13" s="18">
        <v>7.4</v>
      </c>
      <c r="AD13" s="18">
        <v>4</v>
      </c>
      <c r="AE13" s="18">
        <v>6.3</v>
      </c>
      <c r="AF13" s="18">
        <v>4.8</v>
      </c>
      <c r="AG13" s="18">
        <v>7.2</v>
      </c>
      <c r="AH13" s="18">
        <v>7.9</v>
      </c>
      <c r="AI13" s="18">
        <v>7</v>
      </c>
      <c r="AJ13" s="18">
        <v>7.9</v>
      </c>
      <c r="AK13" s="18">
        <v>7.5</v>
      </c>
      <c r="AL13" s="18">
        <v>4.2</v>
      </c>
      <c r="AM13" s="18">
        <v>6.3</v>
      </c>
      <c r="AN13" s="18">
        <v>7</v>
      </c>
      <c r="AO13" s="18">
        <v>4.4000000000000004</v>
      </c>
      <c r="AP13" s="18">
        <v>7.2</v>
      </c>
      <c r="AQ13" s="18">
        <v>6.3</v>
      </c>
      <c r="AR13" s="18">
        <v>4.9000000000000004</v>
      </c>
      <c r="AS13" s="18">
        <v>6.6</v>
      </c>
      <c r="AT13" s="18">
        <v>7.6</v>
      </c>
      <c r="AU13" s="18" t="s">
        <v>67</v>
      </c>
      <c r="AV13" s="18" t="s">
        <v>67</v>
      </c>
      <c r="AW13" s="18">
        <v>8.1999999999999993</v>
      </c>
      <c r="AX13" s="18" t="s">
        <v>67</v>
      </c>
      <c r="AY13" s="18">
        <v>9.1</v>
      </c>
      <c r="AZ13" s="18">
        <v>9.1</v>
      </c>
      <c r="BA13" s="18">
        <v>6.3</v>
      </c>
      <c r="BB13" s="18">
        <v>4.5999999999999996</v>
      </c>
      <c r="BC13" s="18">
        <v>7.5</v>
      </c>
      <c r="BD13" s="18">
        <v>5.2</v>
      </c>
      <c r="BE13" s="18">
        <v>7.6</v>
      </c>
      <c r="BF13" s="18">
        <v>7.1</v>
      </c>
      <c r="BG13" s="18">
        <v>5.9</v>
      </c>
      <c r="BH13" s="18">
        <v>5.5</v>
      </c>
      <c r="BI13" s="18">
        <v>6.5</v>
      </c>
      <c r="BJ13" s="18">
        <v>5.4</v>
      </c>
      <c r="BK13" t="e">
        <f>VLOOKUP(B13,'66DCTM'!$C$10:$G$31,3,0)</f>
        <v>#N/A</v>
      </c>
    </row>
    <row r="14" spans="1:63" customFormat="1" ht="13.8" x14ac:dyDescent="0.25">
      <c r="A14" s="12">
        <v>9</v>
      </c>
      <c r="B14" s="13" t="s">
        <v>982</v>
      </c>
      <c r="C14" s="13"/>
      <c r="D14" s="13" t="s">
        <v>983</v>
      </c>
      <c r="E14" s="13" t="s">
        <v>984</v>
      </c>
      <c r="F14" s="14">
        <v>35523</v>
      </c>
      <c r="G14" s="15">
        <v>122</v>
      </c>
      <c r="H14" s="15">
        <v>112</v>
      </c>
      <c r="I14" s="15">
        <v>112</v>
      </c>
      <c r="J14" s="16">
        <v>6.6901785714285724</v>
      </c>
      <c r="K14" s="16">
        <v>2.5714285714285716</v>
      </c>
      <c r="L14" s="15">
        <v>3</v>
      </c>
      <c r="M14" s="15">
        <v>10</v>
      </c>
      <c r="N14" s="17">
        <v>8.1967213114754092E-2</v>
      </c>
      <c r="O14" s="17" t="s">
        <v>151</v>
      </c>
      <c r="P14" s="18">
        <v>7.4</v>
      </c>
      <c r="Q14" s="18">
        <v>4</v>
      </c>
      <c r="R14" s="18">
        <v>9.1</v>
      </c>
      <c r="S14" s="18">
        <v>5.3</v>
      </c>
      <c r="T14" s="18">
        <v>7.7</v>
      </c>
      <c r="U14" s="18">
        <v>7.4</v>
      </c>
      <c r="V14" s="18">
        <v>6.9</v>
      </c>
      <c r="W14" s="18">
        <v>4.5999999999999996</v>
      </c>
      <c r="X14" s="18">
        <v>5.4</v>
      </c>
      <c r="Y14" s="18">
        <v>8</v>
      </c>
      <c r="Z14" s="18">
        <v>8.8000000000000007</v>
      </c>
      <c r="AA14" s="18">
        <v>6.2</v>
      </c>
      <c r="AB14" s="18">
        <v>7</v>
      </c>
      <c r="AC14" s="18">
        <v>9</v>
      </c>
      <c r="AD14" s="18">
        <v>6.2</v>
      </c>
      <c r="AE14" s="18">
        <v>5.3</v>
      </c>
      <c r="AF14" s="18">
        <v>6.2</v>
      </c>
      <c r="AG14" s="18">
        <v>9</v>
      </c>
      <c r="AH14" s="18">
        <v>6</v>
      </c>
      <c r="AI14" s="18">
        <v>4.4000000000000004</v>
      </c>
      <c r="AJ14" s="18">
        <v>9.1</v>
      </c>
      <c r="AK14" s="18">
        <v>6.2</v>
      </c>
      <c r="AL14" s="18">
        <v>8.9</v>
      </c>
      <c r="AM14" s="18">
        <v>5.5</v>
      </c>
      <c r="AN14" s="18">
        <v>6</v>
      </c>
      <c r="AO14" s="18">
        <v>6.3</v>
      </c>
      <c r="AP14" s="18">
        <v>8.1</v>
      </c>
      <c r="AQ14" s="18">
        <v>8</v>
      </c>
      <c r="AR14" s="18">
        <v>5.4</v>
      </c>
      <c r="AS14" s="18">
        <v>6.8</v>
      </c>
      <c r="AT14" s="18">
        <v>5.9</v>
      </c>
      <c r="AU14" s="18" t="s">
        <v>67</v>
      </c>
      <c r="AV14" s="18" t="s">
        <v>67</v>
      </c>
      <c r="AW14" s="18">
        <v>7.2</v>
      </c>
      <c r="AX14" s="18" t="s">
        <v>67</v>
      </c>
      <c r="AY14" s="18">
        <v>8.3000000000000007</v>
      </c>
      <c r="AZ14" s="18">
        <v>6.3</v>
      </c>
      <c r="BA14" s="18">
        <v>5.2</v>
      </c>
      <c r="BB14" s="18">
        <v>5.3</v>
      </c>
      <c r="BC14" s="18">
        <v>6.4</v>
      </c>
      <c r="BD14" s="18">
        <v>4.5999999999999996</v>
      </c>
      <c r="BE14" s="18">
        <v>9.3000000000000007</v>
      </c>
      <c r="BF14" s="18">
        <v>7.6</v>
      </c>
      <c r="BG14" s="18">
        <v>6.5</v>
      </c>
      <c r="BH14" s="18">
        <v>4.5</v>
      </c>
      <c r="BI14" s="18">
        <v>7.2</v>
      </c>
      <c r="BJ14" s="18">
        <v>6.3</v>
      </c>
      <c r="BK14" t="str">
        <f>VLOOKUP(B14,'66DCTM'!$C$10:$G$31,3,0)</f>
        <v>04/03/1997</v>
      </c>
    </row>
    <row r="15" spans="1:63" customFormat="1" ht="13.8" x14ac:dyDescent="0.25">
      <c r="A15" s="12">
        <v>10</v>
      </c>
      <c r="B15" s="13" t="s">
        <v>985</v>
      </c>
      <c r="C15" s="13"/>
      <c r="D15" s="13" t="s">
        <v>986</v>
      </c>
      <c r="E15" s="13" t="s">
        <v>757</v>
      </c>
      <c r="F15" s="14" t="s">
        <v>128</v>
      </c>
      <c r="G15" s="15">
        <v>122</v>
      </c>
      <c r="H15" s="15">
        <v>101</v>
      </c>
      <c r="I15" s="15">
        <v>19</v>
      </c>
      <c r="J15" s="16">
        <v>2.0405940594059406</v>
      </c>
      <c r="K15" s="16">
        <v>0.34653465346534651</v>
      </c>
      <c r="L15" s="15">
        <v>40</v>
      </c>
      <c r="M15" s="15">
        <v>103</v>
      </c>
      <c r="N15" s="17">
        <v>0.84426229508196726</v>
      </c>
      <c r="O15" s="17" t="s">
        <v>151</v>
      </c>
      <c r="P15" s="18">
        <v>1.9</v>
      </c>
      <c r="Q15" s="18">
        <v>0</v>
      </c>
      <c r="R15" s="18">
        <v>2</v>
      </c>
      <c r="S15" s="18">
        <v>0</v>
      </c>
      <c r="T15" s="18">
        <v>1.9</v>
      </c>
      <c r="U15" s="18">
        <v>2</v>
      </c>
      <c r="V15" s="18">
        <v>1.7</v>
      </c>
      <c r="W15" s="18">
        <v>1.6</v>
      </c>
      <c r="X15" s="18">
        <v>2.4</v>
      </c>
      <c r="Y15" s="18" t="s">
        <v>67</v>
      </c>
      <c r="Z15" s="18">
        <v>0</v>
      </c>
      <c r="AA15" s="18">
        <v>5.0999999999999996</v>
      </c>
      <c r="AB15" s="18">
        <v>0</v>
      </c>
      <c r="AC15" s="18">
        <v>0</v>
      </c>
      <c r="AD15" s="18">
        <v>0</v>
      </c>
      <c r="AE15" s="18">
        <v>4.5</v>
      </c>
      <c r="AF15" s="18">
        <v>0</v>
      </c>
      <c r="AG15" s="18">
        <v>0</v>
      </c>
      <c r="AH15" s="18">
        <v>2.2000000000000002</v>
      </c>
      <c r="AI15" s="18">
        <v>1.2</v>
      </c>
      <c r="AJ15" s="18">
        <v>0</v>
      </c>
      <c r="AK15" s="18">
        <v>0</v>
      </c>
      <c r="AL15" s="18">
        <v>0</v>
      </c>
      <c r="AM15" s="18">
        <v>5.6</v>
      </c>
      <c r="AN15" s="18">
        <v>0</v>
      </c>
      <c r="AO15" s="18">
        <v>3.3</v>
      </c>
      <c r="AP15" s="18">
        <v>7</v>
      </c>
      <c r="AQ15" s="18">
        <v>0</v>
      </c>
      <c r="AR15" s="18">
        <v>3.5</v>
      </c>
      <c r="AS15" s="18">
        <v>2.2000000000000002</v>
      </c>
      <c r="AT15" s="18">
        <v>1.5</v>
      </c>
      <c r="AU15" s="18" t="s">
        <v>67</v>
      </c>
      <c r="AV15" s="18" t="s">
        <v>67</v>
      </c>
      <c r="AW15" s="18">
        <v>6.7</v>
      </c>
      <c r="AX15" s="18" t="s">
        <v>67</v>
      </c>
      <c r="AY15" s="18" t="s">
        <v>67</v>
      </c>
      <c r="AZ15" s="18">
        <v>3.9</v>
      </c>
      <c r="BA15" s="18" t="s">
        <v>67</v>
      </c>
      <c r="BB15" s="18">
        <v>3.6</v>
      </c>
      <c r="BC15" s="18" t="s">
        <v>67</v>
      </c>
      <c r="BD15" s="18">
        <v>1.7</v>
      </c>
      <c r="BE15" s="18" t="s">
        <v>67</v>
      </c>
      <c r="BF15" s="18">
        <v>0</v>
      </c>
      <c r="BG15" s="18">
        <v>5.2</v>
      </c>
      <c r="BH15" s="18">
        <v>4.7</v>
      </c>
      <c r="BI15" s="18">
        <v>1.4</v>
      </c>
      <c r="BJ15" s="18">
        <v>0</v>
      </c>
      <c r="BK15" t="e">
        <f>VLOOKUP(B15,'66DCTM'!$C$10:$G$31,3,0)</f>
        <v>#N/A</v>
      </c>
    </row>
    <row r="16" spans="1:63" customFormat="1" ht="13.8" x14ac:dyDescent="0.25">
      <c r="A16" s="12">
        <v>11</v>
      </c>
      <c r="B16" s="13" t="s">
        <v>987</v>
      </c>
      <c r="C16" s="13"/>
      <c r="D16" s="13" t="s">
        <v>130</v>
      </c>
      <c r="E16" s="13" t="s">
        <v>228</v>
      </c>
      <c r="F16" s="14" t="s">
        <v>958</v>
      </c>
      <c r="G16" s="15">
        <v>122</v>
      </c>
      <c r="H16" s="15">
        <v>112</v>
      </c>
      <c r="I16" s="15">
        <v>112</v>
      </c>
      <c r="J16" s="16">
        <v>6.6187500000000012</v>
      </c>
      <c r="K16" s="16">
        <v>2.4598214285714284</v>
      </c>
      <c r="L16" s="15">
        <v>3</v>
      </c>
      <c r="M16" s="15">
        <v>10</v>
      </c>
      <c r="N16" s="17">
        <v>8.1967213114754092E-2</v>
      </c>
      <c r="O16" s="17" t="s">
        <v>151</v>
      </c>
      <c r="P16" s="18">
        <v>7.1</v>
      </c>
      <c r="Q16" s="18">
        <v>4.8</v>
      </c>
      <c r="R16" s="18">
        <v>8.6</v>
      </c>
      <c r="S16" s="18">
        <v>6.7</v>
      </c>
      <c r="T16" s="18">
        <v>6.4</v>
      </c>
      <c r="U16" s="18">
        <v>6.5</v>
      </c>
      <c r="V16" s="18">
        <v>4.9000000000000004</v>
      </c>
      <c r="W16" s="18">
        <v>5.4</v>
      </c>
      <c r="X16" s="18">
        <v>7.9</v>
      </c>
      <c r="Y16" s="18">
        <v>9</v>
      </c>
      <c r="Z16" s="18">
        <v>8.3000000000000007</v>
      </c>
      <c r="AA16" s="18">
        <v>7.9</v>
      </c>
      <c r="AB16" s="18">
        <v>4</v>
      </c>
      <c r="AC16" s="18">
        <v>7.4</v>
      </c>
      <c r="AD16" s="18">
        <v>5.2</v>
      </c>
      <c r="AE16" s="18">
        <v>4.3</v>
      </c>
      <c r="AF16" s="18">
        <v>4.8</v>
      </c>
      <c r="AG16" s="18">
        <v>7.5</v>
      </c>
      <c r="AH16" s="18">
        <v>7.8</v>
      </c>
      <c r="AI16" s="18">
        <v>5.2</v>
      </c>
      <c r="AJ16" s="18">
        <v>8.6999999999999993</v>
      </c>
      <c r="AK16" s="18">
        <v>6.7</v>
      </c>
      <c r="AL16" s="18">
        <v>4.4000000000000004</v>
      </c>
      <c r="AM16" s="18">
        <v>4.9000000000000004</v>
      </c>
      <c r="AN16" s="18">
        <v>6.3</v>
      </c>
      <c r="AO16" s="18">
        <v>5.9</v>
      </c>
      <c r="AP16" s="18">
        <v>8.1</v>
      </c>
      <c r="AQ16" s="18">
        <v>5.8</v>
      </c>
      <c r="AR16" s="18">
        <v>6.8</v>
      </c>
      <c r="AS16" s="18">
        <v>4.5</v>
      </c>
      <c r="AT16" s="18">
        <v>6.1</v>
      </c>
      <c r="AU16" s="18" t="s">
        <v>67</v>
      </c>
      <c r="AV16" s="18" t="s">
        <v>67</v>
      </c>
      <c r="AW16" s="18">
        <v>7.4</v>
      </c>
      <c r="AX16" s="18" t="s">
        <v>67</v>
      </c>
      <c r="AY16" s="18">
        <v>9.1</v>
      </c>
      <c r="AZ16" s="18">
        <v>9.6</v>
      </c>
      <c r="BA16" s="18">
        <v>4.7</v>
      </c>
      <c r="BB16" s="18">
        <v>6.2</v>
      </c>
      <c r="BC16" s="18">
        <v>9.1</v>
      </c>
      <c r="BD16" s="18">
        <v>5.6</v>
      </c>
      <c r="BE16" s="18">
        <v>9.6</v>
      </c>
      <c r="BF16" s="18">
        <v>7.2</v>
      </c>
      <c r="BG16" s="18">
        <v>7.2</v>
      </c>
      <c r="BH16" s="18">
        <v>6.1</v>
      </c>
      <c r="BI16" s="18">
        <v>6.8</v>
      </c>
      <c r="BJ16" s="18">
        <v>6.5</v>
      </c>
      <c r="BK16" t="e">
        <f>VLOOKUP(B16,'66DCTM'!$C$10:$G$31,3,0)</f>
        <v>#N/A</v>
      </c>
    </row>
    <row r="17" spans="1:63" customFormat="1" ht="13.8" x14ac:dyDescent="0.25">
      <c r="A17" s="12">
        <v>12</v>
      </c>
      <c r="B17" s="13" t="s">
        <v>988</v>
      </c>
      <c r="C17" s="13"/>
      <c r="D17" s="13" t="s">
        <v>989</v>
      </c>
      <c r="E17" s="13" t="s">
        <v>171</v>
      </c>
      <c r="F17" s="14" t="s">
        <v>990</v>
      </c>
      <c r="G17" s="15">
        <v>122</v>
      </c>
      <c r="H17" s="15">
        <v>112</v>
      </c>
      <c r="I17" s="15">
        <v>112</v>
      </c>
      <c r="J17" s="16">
        <v>7.3267857142857125</v>
      </c>
      <c r="K17" s="16">
        <v>2.8973214285714284</v>
      </c>
      <c r="L17" s="15">
        <v>3</v>
      </c>
      <c r="M17" s="15">
        <v>10</v>
      </c>
      <c r="N17" s="17">
        <v>8.1967213114754092E-2</v>
      </c>
      <c r="O17" s="17" t="s">
        <v>151</v>
      </c>
      <c r="P17" s="18">
        <v>8.8000000000000007</v>
      </c>
      <c r="Q17" s="18">
        <v>8.6</v>
      </c>
      <c r="R17" s="18">
        <v>7.4</v>
      </c>
      <c r="S17" s="18">
        <v>9.6</v>
      </c>
      <c r="T17" s="18">
        <v>7.6</v>
      </c>
      <c r="U17" s="18">
        <v>7.9</v>
      </c>
      <c r="V17" s="18">
        <v>7.9</v>
      </c>
      <c r="W17" s="18">
        <v>6.5</v>
      </c>
      <c r="X17" s="18">
        <v>8</v>
      </c>
      <c r="Y17" s="18">
        <v>9.3000000000000007</v>
      </c>
      <c r="Z17" s="18">
        <v>8.6</v>
      </c>
      <c r="AA17" s="18">
        <v>5.2</v>
      </c>
      <c r="AB17" s="18">
        <v>5.4</v>
      </c>
      <c r="AC17" s="18">
        <v>7.7</v>
      </c>
      <c r="AD17" s="18">
        <v>7.3</v>
      </c>
      <c r="AE17" s="18">
        <v>7.1</v>
      </c>
      <c r="AF17" s="18">
        <v>9.3000000000000007</v>
      </c>
      <c r="AG17" s="18">
        <v>8.6</v>
      </c>
      <c r="AH17" s="18">
        <v>5.7</v>
      </c>
      <c r="AI17" s="18">
        <v>6.6</v>
      </c>
      <c r="AJ17" s="18">
        <v>8.6999999999999993</v>
      </c>
      <c r="AK17" s="18">
        <v>10</v>
      </c>
      <c r="AL17" s="18">
        <v>7.8</v>
      </c>
      <c r="AM17" s="18">
        <v>8.3000000000000007</v>
      </c>
      <c r="AN17" s="18">
        <v>9.4</v>
      </c>
      <c r="AO17" s="18">
        <v>4.2</v>
      </c>
      <c r="AP17" s="18">
        <v>7.8</v>
      </c>
      <c r="AQ17" s="18">
        <v>5.2</v>
      </c>
      <c r="AR17" s="18">
        <v>6.3</v>
      </c>
      <c r="AS17" s="18">
        <v>7.6</v>
      </c>
      <c r="AT17" s="18">
        <v>10</v>
      </c>
      <c r="AU17" s="18" t="s">
        <v>67</v>
      </c>
      <c r="AV17" s="18" t="s">
        <v>67</v>
      </c>
      <c r="AW17" s="18">
        <v>8</v>
      </c>
      <c r="AX17" s="18" t="s">
        <v>67</v>
      </c>
      <c r="AY17" s="18">
        <v>7.1</v>
      </c>
      <c r="AZ17" s="18">
        <v>4.0999999999999996</v>
      </c>
      <c r="BA17" s="18">
        <v>7.1</v>
      </c>
      <c r="BB17" s="18">
        <v>4.5999999999999996</v>
      </c>
      <c r="BC17" s="18">
        <v>5.8</v>
      </c>
      <c r="BD17" s="18">
        <v>5.5</v>
      </c>
      <c r="BE17" s="18">
        <v>9.4</v>
      </c>
      <c r="BF17" s="18">
        <v>8.4</v>
      </c>
      <c r="BG17" s="18">
        <v>5.7</v>
      </c>
      <c r="BH17" s="18">
        <v>5.5</v>
      </c>
      <c r="BI17" s="18">
        <v>5</v>
      </c>
      <c r="BJ17" s="18">
        <v>6.6</v>
      </c>
      <c r="BK17" t="e">
        <f>VLOOKUP(B17,'66DCTM'!$C$10:$G$31,3,0)</f>
        <v>#N/A</v>
      </c>
    </row>
    <row r="18" spans="1:63" customFormat="1" ht="13.8" x14ac:dyDescent="0.25">
      <c r="A18" s="12">
        <v>13</v>
      </c>
      <c r="B18" s="13" t="s">
        <v>991</v>
      </c>
      <c r="C18" s="13"/>
      <c r="D18" s="13" t="s">
        <v>781</v>
      </c>
      <c r="E18" s="13" t="s">
        <v>171</v>
      </c>
      <c r="F18" s="14" t="s">
        <v>992</v>
      </c>
      <c r="G18" s="15">
        <v>122</v>
      </c>
      <c r="H18" s="15">
        <v>103</v>
      </c>
      <c r="I18" s="15">
        <v>71</v>
      </c>
      <c r="J18" s="16">
        <v>4.2310679611650484</v>
      </c>
      <c r="K18" s="16">
        <v>1.2815533980582525</v>
      </c>
      <c r="L18" s="15">
        <v>20</v>
      </c>
      <c r="M18" s="15">
        <v>51</v>
      </c>
      <c r="N18" s="17">
        <v>0.41803278688524592</v>
      </c>
      <c r="O18" s="17" t="s">
        <v>151</v>
      </c>
      <c r="P18" s="18">
        <v>6.2</v>
      </c>
      <c r="Q18" s="18">
        <v>1.7</v>
      </c>
      <c r="R18" s="18">
        <v>2.8</v>
      </c>
      <c r="S18" s="18">
        <v>1.4</v>
      </c>
      <c r="T18" s="18">
        <v>6.3</v>
      </c>
      <c r="U18" s="18">
        <v>5.7</v>
      </c>
      <c r="V18" s="18">
        <v>4.9000000000000004</v>
      </c>
      <c r="W18" s="18">
        <v>1.6</v>
      </c>
      <c r="X18" s="18">
        <v>4.2</v>
      </c>
      <c r="Y18" s="18" t="s">
        <v>67</v>
      </c>
      <c r="Z18" s="18">
        <v>6.1</v>
      </c>
      <c r="AA18" s="18">
        <v>1.9</v>
      </c>
      <c r="AB18" s="18">
        <v>0</v>
      </c>
      <c r="AC18" s="18">
        <v>6.4</v>
      </c>
      <c r="AD18" s="18">
        <v>4.0999999999999996</v>
      </c>
      <c r="AE18" s="18">
        <v>4.5</v>
      </c>
      <c r="AF18" s="18">
        <v>1.4</v>
      </c>
      <c r="AG18" s="18">
        <v>5.9</v>
      </c>
      <c r="AH18" s="18">
        <v>0.9</v>
      </c>
      <c r="AI18" s="18">
        <v>5</v>
      </c>
      <c r="AJ18" s="18">
        <v>0</v>
      </c>
      <c r="AK18" s="18">
        <v>7.3</v>
      </c>
      <c r="AL18" s="18">
        <v>8.1999999999999993</v>
      </c>
      <c r="AM18" s="18">
        <v>4.5</v>
      </c>
      <c r="AN18" s="18">
        <v>4.7</v>
      </c>
      <c r="AO18" s="18">
        <v>4</v>
      </c>
      <c r="AP18" s="18">
        <v>6.3</v>
      </c>
      <c r="AQ18" s="18">
        <v>5</v>
      </c>
      <c r="AR18" s="18">
        <v>4.7</v>
      </c>
      <c r="AS18" s="18">
        <v>4.2</v>
      </c>
      <c r="AT18" s="18">
        <v>6.5</v>
      </c>
      <c r="AU18" s="18" t="s">
        <v>67</v>
      </c>
      <c r="AV18" s="18" t="s">
        <v>67</v>
      </c>
      <c r="AW18" s="18">
        <v>6.7</v>
      </c>
      <c r="AX18" s="18" t="s">
        <v>67</v>
      </c>
      <c r="AY18" s="18" t="s">
        <v>67</v>
      </c>
      <c r="AZ18" s="18">
        <v>4.8</v>
      </c>
      <c r="BA18" s="18" t="s">
        <v>67</v>
      </c>
      <c r="BB18" s="18">
        <v>6</v>
      </c>
      <c r="BC18" s="18">
        <v>0</v>
      </c>
      <c r="BD18" s="18">
        <v>0.2</v>
      </c>
      <c r="BE18" s="18">
        <v>6.4</v>
      </c>
      <c r="BF18" s="18">
        <v>5.5</v>
      </c>
      <c r="BG18" s="18">
        <v>5.2</v>
      </c>
      <c r="BH18" s="18">
        <v>1.5</v>
      </c>
      <c r="BI18" s="18" t="s">
        <v>67</v>
      </c>
      <c r="BJ18" s="18">
        <v>2.1</v>
      </c>
      <c r="BK18" t="e">
        <f>VLOOKUP(B18,'66DCTM'!$C$10:$G$31,3,0)</f>
        <v>#N/A</v>
      </c>
    </row>
    <row r="19" spans="1:63" customFormat="1" ht="13.8" x14ac:dyDescent="0.25">
      <c r="A19" s="12">
        <v>14</v>
      </c>
      <c r="B19" s="13" t="s">
        <v>993</v>
      </c>
      <c r="C19" s="13"/>
      <c r="D19" s="13" t="s">
        <v>994</v>
      </c>
      <c r="E19" s="13" t="s">
        <v>171</v>
      </c>
      <c r="F19" s="14">
        <v>35438</v>
      </c>
      <c r="G19" s="15">
        <v>122</v>
      </c>
      <c r="H19" s="15">
        <v>108</v>
      </c>
      <c r="I19" s="15">
        <v>87</v>
      </c>
      <c r="J19" s="16">
        <v>4.6527777777777777</v>
      </c>
      <c r="K19" s="16">
        <v>1.4074074074074074</v>
      </c>
      <c r="L19" s="15">
        <v>14</v>
      </c>
      <c r="M19" s="15">
        <v>35</v>
      </c>
      <c r="N19" s="17">
        <v>0.28688524590163933</v>
      </c>
      <c r="O19" s="17" t="s">
        <v>151</v>
      </c>
      <c r="P19" s="18">
        <v>6.1</v>
      </c>
      <c r="Q19" s="18">
        <v>0</v>
      </c>
      <c r="R19" s="18">
        <v>4.8</v>
      </c>
      <c r="S19" s="18">
        <v>0.7</v>
      </c>
      <c r="T19" s="18">
        <v>6.2</v>
      </c>
      <c r="U19" s="18">
        <v>4.8</v>
      </c>
      <c r="V19" s="18">
        <v>6.8</v>
      </c>
      <c r="W19" s="18">
        <v>5.0999999999999996</v>
      </c>
      <c r="X19" s="18">
        <v>1.9</v>
      </c>
      <c r="Y19" s="18" t="s">
        <v>67</v>
      </c>
      <c r="Z19" s="18">
        <v>4.5999999999999996</v>
      </c>
      <c r="AA19" s="18">
        <v>6.5</v>
      </c>
      <c r="AB19" s="18">
        <v>5.0999999999999996</v>
      </c>
      <c r="AC19" s="18">
        <v>7.1</v>
      </c>
      <c r="AD19" s="18">
        <v>4.0999999999999996</v>
      </c>
      <c r="AE19" s="18">
        <v>4.4000000000000004</v>
      </c>
      <c r="AF19" s="18">
        <v>5.0999999999999996</v>
      </c>
      <c r="AG19" s="18">
        <v>0</v>
      </c>
      <c r="AH19" s="18">
        <v>4.5999999999999996</v>
      </c>
      <c r="AI19" s="18">
        <v>4.8</v>
      </c>
      <c r="AJ19" s="18">
        <v>0</v>
      </c>
      <c r="AK19" s="18">
        <v>0</v>
      </c>
      <c r="AL19" s="18">
        <v>4.0999999999999996</v>
      </c>
      <c r="AM19" s="18">
        <v>5.2</v>
      </c>
      <c r="AN19" s="18">
        <v>4.5</v>
      </c>
      <c r="AO19" s="18">
        <v>5.3</v>
      </c>
      <c r="AP19" s="18">
        <v>6.2</v>
      </c>
      <c r="AQ19" s="18">
        <v>4.8</v>
      </c>
      <c r="AR19" s="18">
        <v>4.8</v>
      </c>
      <c r="AS19" s="18">
        <v>3.4</v>
      </c>
      <c r="AT19" s="18">
        <v>5.4</v>
      </c>
      <c r="AU19" s="18" t="s">
        <v>67</v>
      </c>
      <c r="AV19" s="18" t="s">
        <v>67</v>
      </c>
      <c r="AW19" s="18">
        <v>8</v>
      </c>
      <c r="AX19" s="18" t="s">
        <v>67</v>
      </c>
      <c r="AY19" s="18">
        <v>7</v>
      </c>
      <c r="AZ19" s="18">
        <v>6.3</v>
      </c>
      <c r="BA19" s="18">
        <v>7</v>
      </c>
      <c r="BB19" s="18">
        <v>6.6</v>
      </c>
      <c r="BC19" s="18">
        <v>6.6</v>
      </c>
      <c r="BD19" s="18">
        <v>4.9000000000000004</v>
      </c>
      <c r="BE19" s="18" t="s">
        <v>67</v>
      </c>
      <c r="BF19" s="18">
        <v>1.5</v>
      </c>
      <c r="BG19" s="18">
        <v>4.0999999999999996</v>
      </c>
      <c r="BH19" s="18">
        <v>4.3</v>
      </c>
      <c r="BI19" s="18">
        <v>5.2</v>
      </c>
      <c r="BJ19" s="18">
        <v>2</v>
      </c>
      <c r="BK19" t="e">
        <f>VLOOKUP(B19,'66DCTM'!$C$10:$G$31,3,0)</f>
        <v>#N/A</v>
      </c>
    </row>
    <row r="20" spans="1:63" customFormat="1" ht="13.8" x14ac:dyDescent="0.25">
      <c r="A20" s="12">
        <v>15</v>
      </c>
      <c r="B20" s="13" t="s">
        <v>995</v>
      </c>
      <c r="C20" s="13"/>
      <c r="D20" s="13" t="s">
        <v>91</v>
      </c>
      <c r="E20" s="13" t="s">
        <v>586</v>
      </c>
      <c r="F20" s="14" t="s">
        <v>646</v>
      </c>
      <c r="G20" s="15">
        <v>122</v>
      </c>
      <c r="H20" s="15">
        <v>112</v>
      </c>
      <c r="I20" s="15">
        <v>112</v>
      </c>
      <c r="J20" s="16">
        <v>6.3669642857142863</v>
      </c>
      <c r="K20" s="16">
        <v>2.2366071428571428</v>
      </c>
      <c r="L20" s="15">
        <v>3</v>
      </c>
      <c r="M20" s="15">
        <v>10</v>
      </c>
      <c r="N20" s="17">
        <v>8.1967213114754092E-2</v>
      </c>
      <c r="O20" s="17" t="s">
        <v>151</v>
      </c>
      <c r="P20" s="18">
        <v>4.9000000000000004</v>
      </c>
      <c r="Q20" s="18">
        <v>4</v>
      </c>
      <c r="R20" s="18">
        <v>8.4</v>
      </c>
      <c r="S20" s="18">
        <v>9.6999999999999993</v>
      </c>
      <c r="T20" s="18">
        <v>7.5</v>
      </c>
      <c r="U20" s="18">
        <v>6</v>
      </c>
      <c r="V20" s="18">
        <v>4.5</v>
      </c>
      <c r="W20" s="18">
        <v>7.1</v>
      </c>
      <c r="X20" s="18">
        <v>7.9</v>
      </c>
      <c r="Y20" s="18">
        <v>6.9</v>
      </c>
      <c r="Z20" s="18">
        <v>6.7</v>
      </c>
      <c r="AA20" s="18">
        <v>5</v>
      </c>
      <c r="AB20" s="18">
        <v>5.4</v>
      </c>
      <c r="AC20" s="18">
        <v>7.7</v>
      </c>
      <c r="AD20" s="18">
        <v>4.4000000000000004</v>
      </c>
      <c r="AE20" s="18">
        <v>4.2</v>
      </c>
      <c r="AF20" s="18">
        <v>9.8000000000000007</v>
      </c>
      <c r="AG20" s="18">
        <v>8.4</v>
      </c>
      <c r="AH20" s="18">
        <v>4.8</v>
      </c>
      <c r="AI20" s="18">
        <v>5.0999999999999996</v>
      </c>
      <c r="AJ20" s="18">
        <v>7.9</v>
      </c>
      <c r="AK20" s="18">
        <v>7.6</v>
      </c>
      <c r="AL20" s="18">
        <v>5</v>
      </c>
      <c r="AM20" s="18">
        <v>4</v>
      </c>
      <c r="AN20" s="18">
        <v>6.7</v>
      </c>
      <c r="AO20" s="18">
        <v>7.1</v>
      </c>
      <c r="AP20" s="18">
        <v>6.1</v>
      </c>
      <c r="AQ20" s="18">
        <v>4.9000000000000004</v>
      </c>
      <c r="AR20" s="18">
        <v>4.9000000000000004</v>
      </c>
      <c r="AS20" s="18">
        <v>7.7</v>
      </c>
      <c r="AT20" s="18">
        <v>7.4</v>
      </c>
      <c r="AU20" s="18" t="s">
        <v>67</v>
      </c>
      <c r="AV20" s="18" t="s">
        <v>67</v>
      </c>
      <c r="AW20" s="18">
        <v>8.1999999999999993</v>
      </c>
      <c r="AX20" s="18" t="s">
        <v>67</v>
      </c>
      <c r="AY20" s="18">
        <v>7</v>
      </c>
      <c r="AZ20" s="18">
        <v>4.5</v>
      </c>
      <c r="BA20" s="18">
        <v>4.5</v>
      </c>
      <c r="BB20" s="18">
        <v>7.9</v>
      </c>
      <c r="BC20" s="18">
        <v>5.9</v>
      </c>
      <c r="BD20" s="18">
        <v>4.5999999999999996</v>
      </c>
      <c r="BE20" s="18">
        <v>8.9</v>
      </c>
      <c r="BF20" s="18">
        <v>7.7</v>
      </c>
      <c r="BG20" s="18">
        <v>5.6</v>
      </c>
      <c r="BH20" s="18">
        <v>5.7</v>
      </c>
      <c r="BI20" s="18">
        <v>4.8</v>
      </c>
      <c r="BJ20" s="18">
        <v>5.3</v>
      </c>
      <c r="BK20" t="e">
        <f>VLOOKUP(B20,'66DCTM'!$C$10:$G$31,3,0)</f>
        <v>#N/A</v>
      </c>
    </row>
    <row r="21" spans="1:63" customFormat="1" ht="13.8" x14ac:dyDescent="0.25">
      <c r="A21" s="12">
        <v>16</v>
      </c>
      <c r="B21" s="13" t="s">
        <v>996</v>
      </c>
      <c r="C21" s="13"/>
      <c r="D21" s="13" t="s">
        <v>997</v>
      </c>
      <c r="E21" s="13" t="s">
        <v>586</v>
      </c>
      <c r="F21" s="14" t="s">
        <v>998</v>
      </c>
      <c r="G21" s="15">
        <v>122</v>
      </c>
      <c r="H21" s="15">
        <v>109</v>
      </c>
      <c r="I21" s="15">
        <v>101</v>
      </c>
      <c r="J21" s="16">
        <v>6.0366972477064218</v>
      </c>
      <c r="K21" s="16">
        <v>2.0366972477064218</v>
      </c>
      <c r="L21" s="15">
        <v>7</v>
      </c>
      <c r="M21" s="15">
        <v>21</v>
      </c>
      <c r="N21" s="17">
        <v>0.1721311475409836</v>
      </c>
      <c r="O21" s="17" t="s">
        <v>151</v>
      </c>
      <c r="P21" s="18">
        <v>3.9</v>
      </c>
      <c r="Q21" s="18">
        <v>6.6</v>
      </c>
      <c r="R21" s="18">
        <v>7.3</v>
      </c>
      <c r="S21" s="18">
        <v>5.6</v>
      </c>
      <c r="T21" s="18">
        <v>7.2</v>
      </c>
      <c r="U21" s="18">
        <v>7.8</v>
      </c>
      <c r="V21" s="18">
        <v>7.2</v>
      </c>
      <c r="W21" s="18">
        <v>5</v>
      </c>
      <c r="X21" s="18">
        <v>7.2</v>
      </c>
      <c r="Y21" s="18">
        <v>6.9</v>
      </c>
      <c r="Z21" s="18">
        <v>4.4000000000000004</v>
      </c>
      <c r="AA21" s="18">
        <v>6.3</v>
      </c>
      <c r="AB21" s="18">
        <v>4.9000000000000004</v>
      </c>
      <c r="AC21" s="18">
        <v>6.6</v>
      </c>
      <c r="AD21" s="18">
        <v>3.9</v>
      </c>
      <c r="AE21" s="18">
        <v>5.2</v>
      </c>
      <c r="AF21" s="18">
        <v>6.5</v>
      </c>
      <c r="AG21" s="18">
        <v>7.6</v>
      </c>
      <c r="AH21" s="18">
        <v>4.5999999999999996</v>
      </c>
      <c r="AI21" s="18">
        <v>7.4</v>
      </c>
      <c r="AJ21" s="18">
        <v>9.1999999999999993</v>
      </c>
      <c r="AK21" s="18">
        <v>7.2</v>
      </c>
      <c r="AL21" s="18">
        <v>7.7</v>
      </c>
      <c r="AM21" s="18">
        <v>5.0999999999999996</v>
      </c>
      <c r="AN21" s="18">
        <v>4.5</v>
      </c>
      <c r="AO21" s="18">
        <v>6.6</v>
      </c>
      <c r="AP21" s="18">
        <v>7.7</v>
      </c>
      <c r="AQ21" s="18">
        <v>4.5</v>
      </c>
      <c r="AR21" s="18">
        <v>4.9000000000000004</v>
      </c>
      <c r="AS21" s="18">
        <v>7.5</v>
      </c>
      <c r="AT21" s="18">
        <v>5.3</v>
      </c>
      <c r="AU21" s="18" t="s">
        <v>67</v>
      </c>
      <c r="AV21" s="18" t="s">
        <v>67</v>
      </c>
      <c r="AW21" s="18">
        <v>8.1999999999999993</v>
      </c>
      <c r="AX21" s="18" t="s">
        <v>67</v>
      </c>
      <c r="AY21" s="18">
        <v>7.1</v>
      </c>
      <c r="AZ21" s="18">
        <v>4.0999999999999996</v>
      </c>
      <c r="BA21" s="18" t="s">
        <v>67</v>
      </c>
      <c r="BB21" s="18">
        <v>4.3</v>
      </c>
      <c r="BC21" s="18">
        <v>3.9</v>
      </c>
      <c r="BD21" s="18">
        <v>5.2</v>
      </c>
      <c r="BE21" s="18">
        <v>6.9</v>
      </c>
      <c r="BF21" s="18">
        <v>7.1</v>
      </c>
      <c r="BG21" s="18">
        <v>5.6</v>
      </c>
      <c r="BH21" s="18">
        <v>4.5999999999999996</v>
      </c>
      <c r="BI21" s="18">
        <v>6.7</v>
      </c>
      <c r="BJ21" s="18">
        <v>5.3</v>
      </c>
      <c r="BK21" t="e">
        <f>VLOOKUP(B21,'66DCTM'!$C$10:$G$31,3,0)</f>
        <v>#N/A</v>
      </c>
    </row>
    <row r="22" spans="1:63" customFormat="1" ht="13.8" x14ac:dyDescent="0.25">
      <c r="A22" s="12">
        <v>17</v>
      </c>
      <c r="B22" s="13" t="s">
        <v>999</v>
      </c>
      <c r="C22" s="13"/>
      <c r="D22" s="13" t="s">
        <v>1000</v>
      </c>
      <c r="E22" s="13" t="s">
        <v>81</v>
      </c>
      <c r="F22" s="14" t="s">
        <v>1001</v>
      </c>
      <c r="G22" s="15">
        <v>122</v>
      </c>
      <c r="H22" s="15">
        <v>107</v>
      </c>
      <c r="I22" s="15">
        <v>102</v>
      </c>
      <c r="J22" s="16">
        <v>5.7915887850467298</v>
      </c>
      <c r="K22" s="16">
        <v>2.042056074766355</v>
      </c>
      <c r="L22" s="15">
        <v>7</v>
      </c>
      <c r="M22" s="15">
        <v>20</v>
      </c>
      <c r="N22" s="17">
        <v>0.16393442622950818</v>
      </c>
      <c r="O22" s="17" t="s">
        <v>151</v>
      </c>
      <c r="P22" s="18">
        <v>5.4</v>
      </c>
      <c r="Q22" s="18">
        <v>6.2</v>
      </c>
      <c r="R22" s="18">
        <v>7.3</v>
      </c>
      <c r="S22" s="18">
        <v>6.8</v>
      </c>
      <c r="T22" s="18">
        <v>6.2</v>
      </c>
      <c r="U22" s="18">
        <v>6.3</v>
      </c>
      <c r="V22" s="18">
        <v>6.5</v>
      </c>
      <c r="W22" s="18">
        <v>6.7</v>
      </c>
      <c r="X22" s="18">
        <v>5.2</v>
      </c>
      <c r="Y22" s="18">
        <v>7.3</v>
      </c>
      <c r="Z22" s="18">
        <v>4.0999999999999996</v>
      </c>
      <c r="AA22" s="18">
        <v>0.5</v>
      </c>
      <c r="AB22" s="18">
        <v>4.0999999999999996</v>
      </c>
      <c r="AC22" s="18">
        <v>5.0999999999999996</v>
      </c>
      <c r="AD22" s="18">
        <v>4.0999999999999996</v>
      </c>
      <c r="AE22" s="18">
        <v>7.1</v>
      </c>
      <c r="AF22" s="18">
        <v>5.0999999999999996</v>
      </c>
      <c r="AG22" s="18">
        <v>6.7</v>
      </c>
      <c r="AH22" s="18" t="s">
        <v>67</v>
      </c>
      <c r="AI22" s="18">
        <v>4.5</v>
      </c>
      <c r="AJ22" s="18">
        <v>9.1</v>
      </c>
      <c r="AK22" s="18">
        <v>5.4</v>
      </c>
      <c r="AL22" s="18">
        <v>4</v>
      </c>
      <c r="AM22" s="18">
        <v>4.0999999999999996</v>
      </c>
      <c r="AN22" s="18">
        <v>6.3</v>
      </c>
      <c r="AO22" s="18">
        <v>6.5</v>
      </c>
      <c r="AP22" s="18">
        <v>7.6</v>
      </c>
      <c r="AQ22" s="18">
        <v>7.1</v>
      </c>
      <c r="AR22" s="18">
        <v>5</v>
      </c>
      <c r="AS22" s="18">
        <v>7.4</v>
      </c>
      <c r="AT22" s="18">
        <v>5.6</v>
      </c>
      <c r="AU22" s="18" t="s">
        <v>67</v>
      </c>
      <c r="AV22" s="18" t="s">
        <v>67</v>
      </c>
      <c r="AW22" s="18">
        <v>6.7</v>
      </c>
      <c r="AX22" s="18" t="s">
        <v>67</v>
      </c>
      <c r="AY22" s="18">
        <v>7.5</v>
      </c>
      <c r="AZ22" s="18">
        <v>5.6</v>
      </c>
      <c r="BA22" s="18" t="s">
        <v>67</v>
      </c>
      <c r="BB22" s="18">
        <v>5</v>
      </c>
      <c r="BC22" s="18">
        <v>6.1</v>
      </c>
      <c r="BD22" s="18">
        <v>4.5</v>
      </c>
      <c r="BE22" s="18">
        <v>8.9</v>
      </c>
      <c r="BF22" s="18">
        <v>6.4</v>
      </c>
      <c r="BG22" s="18">
        <v>6.7</v>
      </c>
      <c r="BH22" s="18">
        <v>3.1</v>
      </c>
      <c r="BI22" s="18">
        <v>8.9</v>
      </c>
      <c r="BJ22" s="18">
        <v>4.4000000000000004</v>
      </c>
      <c r="BK22" t="e">
        <f>VLOOKUP(B22,'66DCTM'!$C$10:$G$31,3,0)</f>
        <v>#N/A</v>
      </c>
    </row>
    <row r="23" spans="1:63" customFormat="1" ht="13.8" x14ac:dyDescent="0.25">
      <c r="A23" s="12">
        <v>18</v>
      </c>
      <c r="B23" s="13" t="s">
        <v>1002</v>
      </c>
      <c r="C23" s="13"/>
      <c r="D23" s="13" t="s">
        <v>1003</v>
      </c>
      <c r="E23" s="13" t="s">
        <v>798</v>
      </c>
      <c r="F23" s="14" t="s">
        <v>1004</v>
      </c>
      <c r="G23" s="15">
        <v>122</v>
      </c>
      <c r="H23" s="15">
        <v>112</v>
      </c>
      <c r="I23" s="15">
        <v>112</v>
      </c>
      <c r="J23" s="16">
        <v>6.3053571428571429</v>
      </c>
      <c r="K23" s="16">
        <v>2.2857142857142856</v>
      </c>
      <c r="L23" s="15">
        <v>3</v>
      </c>
      <c r="M23" s="15">
        <v>10</v>
      </c>
      <c r="N23" s="17">
        <v>8.1967213114754092E-2</v>
      </c>
      <c r="O23" s="17" t="s">
        <v>151</v>
      </c>
      <c r="P23" s="18">
        <v>4.9000000000000004</v>
      </c>
      <c r="Q23" s="18">
        <v>4.8</v>
      </c>
      <c r="R23" s="18">
        <v>7.4</v>
      </c>
      <c r="S23" s="18">
        <v>9.3000000000000007</v>
      </c>
      <c r="T23" s="18">
        <v>6.4</v>
      </c>
      <c r="U23" s="18">
        <v>6.2</v>
      </c>
      <c r="V23" s="18">
        <v>6.8</v>
      </c>
      <c r="W23" s="18">
        <v>6.5</v>
      </c>
      <c r="X23" s="18">
        <v>6.5</v>
      </c>
      <c r="Y23" s="18">
        <v>9</v>
      </c>
      <c r="Z23" s="18">
        <v>7.4</v>
      </c>
      <c r="AA23" s="18">
        <v>5.0999999999999996</v>
      </c>
      <c r="AB23" s="18">
        <v>4.2</v>
      </c>
      <c r="AC23" s="18">
        <v>7.5</v>
      </c>
      <c r="AD23" s="18">
        <v>4.0999999999999996</v>
      </c>
      <c r="AE23" s="18">
        <v>4.3</v>
      </c>
      <c r="AF23" s="18">
        <v>8</v>
      </c>
      <c r="AG23" s="18">
        <v>8.3000000000000007</v>
      </c>
      <c r="AH23" s="18">
        <v>8</v>
      </c>
      <c r="AI23" s="18">
        <v>4</v>
      </c>
      <c r="AJ23" s="18">
        <v>8.4</v>
      </c>
      <c r="AK23" s="18">
        <v>8.1</v>
      </c>
      <c r="AL23" s="18">
        <v>6.4</v>
      </c>
      <c r="AM23" s="18">
        <v>4.7</v>
      </c>
      <c r="AN23" s="18">
        <v>6.6</v>
      </c>
      <c r="AO23" s="18">
        <v>6.7</v>
      </c>
      <c r="AP23" s="18">
        <v>4.8</v>
      </c>
      <c r="AQ23" s="18">
        <v>7.3</v>
      </c>
      <c r="AR23" s="18">
        <v>6.3</v>
      </c>
      <c r="AS23" s="18">
        <v>4</v>
      </c>
      <c r="AT23" s="18">
        <v>6.8</v>
      </c>
      <c r="AU23" s="18" t="s">
        <v>67</v>
      </c>
      <c r="AV23" s="18" t="s">
        <v>67</v>
      </c>
      <c r="AW23" s="18">
        <v>6.7</v>
      </c>
      <c r="AX23" s="18" t="s">
        <v>67</v>
      </c>
      <c r="AY23" s="18">
        <v>7.6</v>
      </c>
      <c r="AZ23" s="18">
        <v>8.1</v>
      </c>
      <c r="BA23" s="18">
        <v>6.2</v>
      </c>
      <c r="BB23" s="18">
        <v>6.1</v>
      </c>
      <c r="BC23" s="18">
        <v>4.8</v>
      </c>
      <c r="BD23" s="18">
        <v>4.9000000000000004</v>
      </c>
      <c r="BE23" s="18">
        <v>6.4</v>
      </c>
      <c r="BF23" s="18">
        <v>7.6</v>
      </c>
      <c r="BG23" s="18">
        <v>6.6</v>
      </c>
      <c r="BH23" s="18">
        <v>6.4</v>
      </c>
      <c r="BI23" s="18">
        <v>4.7</v>
      </c>
      <c r="BJ23" s="18">
        <v>4</v>
      </c>
      <c r="BK23" t="e">
        <f>VLOOKUP(B23,'66DCTM'!$C$10:$G$31,3,0)</f>
        <v>#N/A</v>
      </c>
    </row>
    <row r="24" spans="1:63" customFormat="1" ht="13.8" x14ac:dyDescent="0.25">
      <c r="A24" s="12">
        <v>19</v>
      </c>
      <c r="B24" s="13" t="s">
        <v>1005</v>
      </c>
      <c r="C24" s="13"/>
      <c r="D24" s="13" t="s">
        <v>123</v>
      </c>
      <c r="E24" s="13" t="s">
        <v>92</v>
      </c>
      <c r="F24" s="14">
        <v>35592</v>
      </c>
      <c r="G24" s="15">
        <v>122</v>
      </c>
      <c r="H24" s="15">
        <v>112</v>
      </c>
      <c r="I24" s="15">
        <v>110</v>
      </c>
      <c r="J24" s="16">
        <v>6.3107142857142851</v>
      </c>
      <c r="K24" s="16">
        <v>2.2946428571428572</v>
      </c>
      <c r="L24" s="15">
        <v>4</v>
      </c>
      <c r="M24" s="15">
        <v>12</v>
      </c>
      <c r="N24" s="17">
        <v>9.8360655737704916E-2</v>
      </c>
      <c r="O24" s="17" t="s">
        <v>151</v>
      </c>
      <c r="P24" s="18">
        <v>4.9000000000000004</v>
      </c>
      <c r="Q24" s="18">
        <v>6.2</v>
      </c>
      <c r="R24" s="18">
        <v>6.7</v>
      </c>
      <c r="S24" s="18">
        <v>6.8</v>
      </c>
      <c r="T24" s="18">
        <v>6.4</v>
      </c>
      <c r="U24" s="18">
        <v>5.8</v>
      </c>
      <c r="V24" s="18">
        <v>4.0999999999999996</v>
      </c>
      <c r="W24" s="18">
        <v>6.5</v>
      </c>
      <c r="X24" s="18">
        <v>5.4</v>
      </c>
      <c r="Y24" s="18">
        <v>7.3</v>
      </c>
      <c r="Z24" s="18">
        <v>8.1</v>
      </c>
      <c r="AA24" s="18">
        <v>6.2</v>
      </c>
      <c r="AB24" s="18">
        <v>6.9</v>
      </c>
      <c r="AC24" s="18">
        <v>8.6999999999999993</v>
      </c>
      <c r="AD24" s="18">
        <v>6.6</v>
      </c>
      <c r="AE24" s="18">
        <v>6.5</v>
      </c>
      <c r="AF24" s="18">
        <v>7</v>
      </c>
      <c r="AG24" s="18">
        <v>5.9</v>
      </c>
      <c r="AH24" s="18">
        <v>7.1</v>
      </c>
      <c r="AI24" s="18">
        <v>4.5999999999999996</v>
      </c>
      <c r="AJ24" s="18">
        <v>9.1</v>
      </c>
      <c r="AK24" s="18">
        <v>7.4</v>
      </c>
      <c r="AL24" s="18">
        <v>4.4000000000000004</v>
      </c>
      <c r="AM24" s="18">
        <v>7.4</v>
      </c>
      <c r="AN24" s="18">
        <v>5.2</v>
      </c>
      <c r="AO24" s="18">
        <v>5.4</v>
      </c>
      <c r="AP24" s="18">
        <v>5.5</v>
      </c>
      <c r="AQ24" s="18">
        <v>6.2</v>
      </c>
      <c r="AR24" s="18">
        <v>6.3</v>
      </c>
      <c r="AS24" s="18">
        <v>4.9000000000000004</v>
      </c>
      <c r="AT24" s="18">
        <v>5.9</v>
      </c>
      <c r="AU24" s="18" t="s">
        <v>67</v>
      </c>
      <c r="AV24" s="18" t="s">
        <v>67</v>
      </c>
      <c r="AW24" s="18">
        <v>6.7</v>
      </c>
      <c r="AX24" s="18" t="s">
        <v>67</v>
      </c>
      <c r="AY24" s="18">
        <v>8.1</v>
      </c>
      <c r="AZ24" s="18">
        <v>4.5</v>
      </c>
      <c r="BA24" s="18">
        <v>4.5999999999999996</v>
      </c>
      <c r="BB24" s="18">
        <v>6.5</v>
      </c>
      <c r="BC24" s="18">
        <v>8.1999999999999993</v>
      </c>
      <c r="BD24" s="18">
        <v>6.5</v>
      </c>
      <c r="BE24" s="18">
        <v>8.4</v>
      </c>
      <c r="BF24" s="18">
        <v>5.8</v>
      </c>
      <c r="BG24" s="18">
        <v>6.9</v>
      </c>
      <c r="BH24" s="18">
        <v>7.1</v>
      </c>
      <c r="BI24" s="18">
        <v>8.1</v>
      </c>
      <c r="BJ24" s="18">
        <v>3</v>
      </c>
      <c r="BK24" t="e">
        <f>VLOOKUP(B24,'66DCTM'!$C$10:$G$31,3,0)</f>
        <v>#N/A</v>
      </c>
    </row>
    <row r="25" spans="1:63" customFormat="1" ht="13.8" x14ac:dyDescent="0.25">
      <c r="A25" s="12">
        <v>20</v>
      </c>
      <c r="B25" s="13" t="s">
        <v>1006</v>
      </c>
      <c r="C25" s="13"/>
      <c r="D25" s="13" t="s">
        <v>1007</v>
      </c>
      <c r="E25" s="13" t="s">
        <v>657</v>
      </c>
      <c r="F25" s="14" t="s">
        <v>1008</v>
      </c>
      <c r="G25" s="15">
        <v>122</v>
      </c>
      <c r="H25" s="15">
        <v>112</v>
      </c>
      <c r="I25" s="15">
        <v>112</v>
      </c>
      <c r="J25" s="16">
        <v>6.5464285714285726</v>
      </c>
      <c r="K25" s="16">
        <v>2.4732142857142856</v>
      </c>
      <c r="L25" s="15">
        <v>3</v>
      </c>
      <c r="M25" s="15">
        <v>10</v>
      </c>
      <c r="N25" s="17">
        <v>8.1967213114754092E-2</v>
      </c>
      <c r="O25" s="17" t="s">
        <v>151</v>
      </c>
      <c r="P25" s="18">
        <v>7.6</v>
      </c>
      <c r="Q25" s="18">
        <v>4.8</v>
      </c>
      <c r="R25" s="18">
        <v>5.3</v>
      </c>
      <c r="S25" s="18">
        <v>6.9</v>
      </c>
      <c r="T25" s="18">
        <v>6.2</v>
      </c>
      <c r="U25" s="18">
        <v>6.3</v>
      </c>
      <c r="V25" s="18">
        <v>8.4</v>
      </c>
      <c r="W25" s="18">
        <v>5.8</v>
      </c>
      <c r="X25" s="18">
        <v>7.5</v>
      </c>
      <c r="Y25" s="18">
        <v>9.1999999999999993</v>
      </c>
      <c r="Z25" s="18">
        <v>6.9</v>
      </c>
      <c r="AA25" s="18">
        <v>7.2</v>
      </c>
      <c r="AB25" s="18">
        <v>5.9</v>
      </c>
      <c r="AC25" s="18">
        <v>7.4</v>
      </c>
      <c r="AD25" s="18">
        <v>4.0999999999999996</v>
      </c>
      <c r="AE25" s="18">
        <v>7</v>
      </c>
      <c r="AF25" s="18">
        <v>6.8</v>
      </c>
      <c r="AG25" s="18">
        <v>8.1</v>
      </c>
      <c r="AH25" s="18">
        <v>5.9</v>
      </c>
      <c r="AI25" s="18">
        <v>4</v>
      </c>
      <c r="AJ25" s="18">
        <v>8.6999999999999993</v>
      </c>
      <c r="AK25" s="18">
        <v>7.7</v>
      </c>
      <c r="AL25" s="18">
        <v>6.1</v>
      </c>
      <c r="AM25" s="18">
        <v>5.6</v>
      </c>
      <c r="AN25" s="18">
        <v>7.3</v>
      </c>
      <c r="AO25" s="18">
        <v>4.9000000000000004</v>
      </c>
      <c r="AP25" s="18">
        <v>5.7</v>
      </c>
      <c r="AQ25" s="18">
        <v>5.0999999999999996</v>
      </c>
      <c r="AR25" s="18">
        <v>6.8</v>
      </c>
      <c r="AS25" s="18">
        <v>8.1</v>
      </c>
      <c r="AT25" s="18">
        <v>6.8</v>
      </c>
      <c r="AU25" s="18" t="s">
        <v>67</v>
      </c>
      <c r="AV25" s="18" t="s">
        <v>67</v>
      </c>
      <c r="AW25" s="18">
        <v>7.4</v>
      </c>
      <c r="AX25" s="18" t="s">
        <v>67</v>
      </c>
      <c r="AY25" s="18">
        <v>8.1</v>
      </c>
      <c r="AZ25" s="18">
        <v>4.7</v>
      </c>
      <c r="BA25" s="18">
        <v>5.8</v>
      </c>
      <c r="BB25" s="18">
        <v>6</v>
      </c>
      <c r="BC25" s="18">
        <v>6.1</v>
      </c>
      <c r="BD25" s="18">
        <v>5.7</v>
      </c>
      <c r="BE25" s="18">
        <v>8.6999999999999993</v>
      </c>
      <c r="BF25" s="18">
        <v>7.3</v>
      </c>
      <c r="BG25" s="18">
        <v>6.3</v>
      </c>
      <c r="BH25" s="18">
        <v>5.9</v>
      </c>
      <c r="BI25" s="18">
        <v>8.4</v>
      </c>
      <c r="BJ25" s="18">
        <v>6.6</v>
      </c>
      <c r="BK25" t="e">
        <f>VLOOKUP(B25,'66DCTM'!$C$10:$G$31,3,0)</f>
        <v>#N/A</v>
      </c>
    </row>
    <row r="26" spans="1:63" customFormat="1" ht="13.8" x14ac:dyDescent="0.25">
      <c r="A26" s="12">
        <v>21</v>
      </c>
      <c r="B26" s="13" t="s">
        <v>1009</v>
      </c>
      <c r="C26" s="13"/>
      <c r="D26" s="13" t="s">
        <v>1010</v>
      </c>
      <c r="E26" s="13" t="s">
        <v>431</v>
      </c>
      <c r="F26" s="14" t="s">
        <v>819</v>
      </c>
      <c r="G26" s="15">
        <v>122</v>
      </c>
      <c r="H26" s="15">
        <v>112</v>
      </c>
      <c r="I26" s="15">
        <v>110</v>
      </c>
      <c r="J26" s="16">
        <v>6.0321428571428566</v>
      </c>
      <c r="K26" s="16">
        <v>2.1071428571428572</v>
      </c>
      <c r="L26" s="15">
        <v>4</v>
      </c>
      <c r="M26" s="15">
        <v>12</v>
      </c>
      <c r="N26" s="17">
        <v>9.8360655737704916E-2</v>
      </c>
      <c r="O26" s="17" t="s">
        <v>151</v>
      </c>
      <c r="P26" s="18">
        <v>4</v>
      </c>
      <c r="Q26" s="18">
        <v>7.6</v>
      </c>
      <c r="R26" s="18">
        <v>5.5</v>
      </c>
      <c r="S26" s="18">
        <v>6.9</v>
      </c>
      <c r="T26" s="18">
        <v>6.4</v>
      </c>
      <c r="U26" s="18">
        <v>6.3</v>
      </c>
      <c r="V26" s="18">
        <v>4</v>
      </c>
      <c r="W26" s="18">
        <v>5</v>
      </c>
      <c r="X26" s="18">
        <v>6.8</v>
      </c>
      <c r="Y26" s="18">
        <v>7.3</v>
      </c>
      <c r="Z26" s="18">
        <v>6.8</v>
      </c>
      <c r="AA26" s="18">
        <v>7.5</v>
      </c>
      <c r="AB26" s="18">
        <v>4.9000000000000004</v>
      </c>
      <c r="AC26" s="18">
        <v>7.7</v>
      </c>
      <c r="AD26" s="18">
        <v>4.2</v>
      </c>
      <c r="AE26" s="18">
        <v>5.7</v>
      </c>
      <c r="AF26" s="18">
        <v>5</v>
      </c>
      <c r="AG26" s="18">
        <v>8.4</v>
      </c>
      <c r="AH26" s="18">
        <v>5.0999999999999996</v>
      </c>
      <c r="AI26" s="18">
        <v>4.3</v>
      </c>
      <c r="AJ26" s="18">
        <v>8.6</v>
      </c>
      <c r="AK26" s="18">
        <v>6.8</v>
      </c>
      <c r="AL26" s="18">
        <v>8.8000000000000007</v>
      </c>
      <c r="AM26" s="18">
        <v>5.9</v>
      </c>
      <c r="AN26" s="18">
        <v>4.9000000000000004</v>
      </c>
      <c r="AO26" s="18">
        <v>5.3</v>
      </c>
      <c r="AP26" s="18">
        <v>5.6</v>
      </c>
      <c r="AQ26" s="18">
        <v>6.1</v>
      </c>
      <c r="AR26" s="18">
        <v>4.7</v>
      </c>
      <c r="AS26" s="18">
        <v>6.8</v>
      </c>
      <c r="AT26" s="18">
        <v>4.5999999999999996</v>
      </c>
      <c r="AU26" s="18" t="s">
        <v>67</v>
      </c>
      <c r="AV26" s="18" t="s">
        <v>67</v>
      </c>
      <c r="AW26" s="18">
        <v>7</v>
      </c>
      <c r="AX26" s="18" t="s">
        <v>67</v>
      </c>
      <c r="AY26" s="18">
        <v>8</v>
      </c>
      <c r="AZ26" s="18">
        <v>4</v>
      </c>
      <c r="BA26" s="18">
        <v>6.8</v>
      </c>
      <c r="BB26" s="18">
        <v>4.4000000000000004</v>
      </c>
      <c r="BC26" s="18">
        <v>4.3</v>
      </c>
      <c r="BD26" s="18">
        <v>5.3</v>
      </c>
      <c r="BE26" s="18">
        <v>9</v>
      </c>
      <c r="BF26" s="18">
        <v>7.6</v>
      </c>
      <c r="BG26" s="18">
        <v>7.8</v>
      </c>
      <c r="BH26" s="18">
        <v>6.5</v>
      </c>
      <c r="BI26" s="18">
        <v>7</v>
      </c>
      <c r="BJ26" s="18">
        <v>3</v>
      </c>
      <c r="BK26" t="e">
        <f>VLOOKUP(B26,'66DCTM'!$C$10:$G$31,3,0)</f>
        <v>#N/A</v>
      </c>
    </row>
    <row r="27" spans="1:63" customFormat="1" ht="13.8" x14ac:dyDescent="0.25">
      <c r="A27" s="12">
        <v>22</v>
      </c>
      <c r="B27" s="13" t="s">
        <v>1011</v>
      </c>
      <c r="C27" s="13"/>
      <c r="D27" s="13" t="s">
        <v>1012</v>
      </c>
      <c r="E27" s="13" t="s">
        <v>1013</v>
      </c>
      <c r="F27" s="14" t="s">
        <v>1014</v>
      </c>
      <c r="G27" s="15">
        <v>122</v>
      </c>
      <c r="H27" s="15">
        <v>112</v>
      </c>
      <c r="I27" s="15">
        <v>112</v>
      </c>
      <c r="J27" s="16">
        <v>6.92589285714286</v>
      </c>
      <c r="K27" s="16">
        <v>2.7232142857142856</v>
      </c>
      <c r="L27" s="15">
        <v>3</v>
      </c>
      <c r="M27" s="15">
        <v>10</v>
      </c>
      <c r="N27" s="17">
        <v>8.1967213114754092E-2</v>
      </c>
      <c r="O27" s="17" t="s">
        <v>151</v>
      </c>
      <c r="P27" s="18">
        <v>8.8000000000000007</v>
      </c>
      <c r="Q27" s="18">
        <v>8.6</v>
      </c>
      <c r="R27" s="18">
        <v>8.1999999999999993</v>
      </c>
      <c r="S27" s="18">
        <v>8.3000000000000007</v>
      </c>
      <c r="T27" s="18">
        <v>7.6</v>
      </c>
      <c r="U27" s="18">
        <v>7.2</v>
      </c>
      <c r="V27" s="18">
        <v>8</v>
      </c>
      <c r="W27" s="18">
        <v>7.2</v>
      </c>
      <c r="X27" s="18">
        <v>8</v>
      </c>
      <c r="Y27" s="18">
        <v>7.4</v>
      </c>
      <c r="Z27" s="18">
        <v>8.1</v>
      </c>
      <c r="AA27" s="18">
        <v>7.2</v>
      </c>
      <c r="AB27" s="18">
        <v>6.5</v>
      </c>
      <c r="AC27" s="18">
        <v>8.4</v>
      </c>
      <c r="AD27" s="18">
        <v>7.7</v>
      </c>
      <c r="AE27" s="18">
        <v>4.0999999999999996</v>
      </c>
      <c r="AF27" s="18">
        <v>6.6</v>
      </c>
      <c r="AG27" s="18">
        <v>9</v>
      </c>
      <c r="AH27" s="18">
        <v>6.1</v>
      </c>
      <c r="AI27" s="18">
        <v>6.1</v>
      </c>
      <c r="AJ27" s="18">
        <v>8.6999999999999993</v>
      </c>
      <c r="AK27" s="18">
        <v>6.8</v>
      </c>
      <c r="AL27" s="18">
        <v>7.9</v>
      </c>
      <c r="AM27" s="18">
        <v>8.1999999999999993</v>
      </c>
      <c r="AN27" s="18">
        <v>6.1</v>
      </c>
      <c r="AO27" s="18">
        <v>6.7</v>
      </c>
      <c r="AP27" s="18">
        <v>7.5</v>
      </c>
      <c r="AQ27" s="18">
        <v>5.6</v>
      </c>
      <c r="AR27" s="18">
        <v>6.8</v>
      </c>
      <c r="AS27" s="18">
        <v>7.9</v>
      </c>
      <c r="AT27" s="18">
        <v>4</v>
      </c>
      <c r="AU27" s="18" t="s">
        <v>67</v>
      </c>
      <c r="AV27" s="18" t="s">
        <v>67</v>
      </c>
      <c r="AW27" s="18">
        <v>7</v>
      </c>
      <c r="AX27" s="18" t="s">
        <v>67</v>
      </c>
      <c r="AY27" s="18">
        <v>7.2</v>
      </c>
      <c r="AZ27" s="18">
        <v>4.0999999999999996</v>
      </c>
      <c r="BA27" s="18">
        <v>5.9</v>
      </c>
      <c r="BB27" s="18">
        <v>4.8</v>
      </c>
      <c r="BC27" s="18">
        <v>6.4</v>
      </c>
      <c r="BD27" s="18">
        <v>4</v>
      </c>
      <c r="BE27" s="18">
        <v>9</v>
      </c>
      <c r="BF27" s="18">
        <v>6.6</v>
      </c>
      <c r="BG27" s="18">
        <v>6.8</v>
      </c>
      <c r="BH27" s="18">
        <v>7.1</v>
      </c>
      <c r="BI27" s="18">
        <v>6.8</v>
      </c>
      <c r="BJ27" s="18">
        <v>6.6</v>
      </c>
      <c r="BK27" t="e">
        <f>VLOOKUP(B27,'66DCTM'!$C$10:$G$31,3,0)</f>
        <v>#N/A</v>
      </c>
    </row>
    <row r="28" spans="1:63" customFormat="1" ht="13.8" x14ac:dyDescent="0.25">
      <c r="A28" s="12">
        <v>23</v>
      </c>
      <c r="B28" s="13" t="s">
        <v>1015</v>
      </c>
      <c r="C28" s="13"/>
      <c r="D28" s="13" t="s">
        <v>1016</v>
      </c>
      <c r="E28" s="13" t="s">
        <v>603</v>
      </c>
      <c r="F28" s="14" t="s">
        <v>1017</v>
      </c>
      <c r="G28" s="15">
        <v>122</v>
      </c>
      <c r="H28" s="15">
        <v>112</v>
      </c>
      <c r="I28" s="15">
        <v>93</v>
      </c>
      <c r="J28" s="16">
        <v>4.8910714285714274</v>
      </c>
      <c r="K28" s="16">
        <v>1.4330357142857142</v>
      </c>
      <c r="L28" s="15">
        <v>11</v>
      </c>
      <c r="M28" s="15">
        <v>29</v>
      </c>
      <c r="N28" s="17">
        <v>0.23770491803278687</v>
      </c>
      <c r="O28" s="17" t="s">
        <v>151</v>
      </c>
      <c r="P28" s="18">
        <v>4.0999999999999996</v>
      </c>
      <c r="Q28" s="18">
        <v>4.8</v>
      </c>
      <c r="R28" s="18">
        <v>4.4000000000000004</v>
      </c>
      <c r="S28" s="18">
        <v>5.2</v>
      </c>
      <c r="T28" s="18">
        <v>2</v>
      </c>
      <c r="U28" s="18">
        <v>6.3</v>
      </c>
      <c r="V28" s="18">
        <v>7</v>
      </c>
      <c r="W28" s="18">
        <v>2.5</v>
      </c>
      <c r="X28" s="18">
        <v>8</v>
      </c>
      <c r="Y28" s="18">
        <v>5.9</v>
      </c>
      <c r="Z28" s="18">
        <v>6</v>
      </c>
      <c r="AA28" s="18">
        <v>5.5</v>
      </c>
      <c r="AB28" s="18">
        <v>4.5999999999999996</v>
      </c>
      <c r="AC28" s="18">
        <v>4.4000000000000004</v>
      </c>
      <c r="AD28" s="18">
        <v>4.4000000000000004</v>
      </c>
      <c r="AE28" s="18">
        <v>4.0999999999999996</v>
      </c>
      <c r="AF28" s="18">
        <v>4.3</v>
      </c>
      <c r="AG28" s="18">
        <v>4.2</v>
      </c>
      <c r="AH28" s="18">
        <v>6.1</v>
      </c>
      <c r="AI28" s="18">
        <v>2.9</v>
      </c>
      <c r="AJ28" s="18">
        <v>6.1</v>
      </c>
      <c r="AK28" s="18">
        <v>3.1</v>
      </c>
      <c r="AL28" s="18">
        <v>4.3</v>
      </c>
      <c r="AM28" s="18">
        <v>5.4</v>
      </c>
      <c r="AN28" s="18">
        <v>5.6</v>
      </c>
      <c r="AO28" s="18">
        <v>6</v>
      </c>
      <c r="AP28" s="18">
        <v>7.2</v>
      </c>
      <c r="AQ28" s="18">
        <v>4.3</v>
      </c>
      <c r="AR28" s="18">
        <v>6.6</v>
      </c>
      <c r="AS28" s="18">
        <v>2.9</v>
      </c>
      <c r="AT28" s="18">
        <v>4.5999999999999996</v>
      </c>
      <c r="AU28" s="18" t="s">
        <v>67</v>
      </c>
      <c r="AV28" s="18" t="s">
        <v>67</v>
      </c>
      <c r="AW28" s="18">
        <v>6.1</v>
      </c>
      <c r="AX28" s="18" t="s">
        <v>67</v>
      </c>
      <c r="AY28" s="18">
        <v>7</v>
      </c>
      <c r="AZ28" s="18">
        <v>4.3</v>
      </c>
      <c r="BA28" s="18">
        <v>5.9</v>
      </c>
      <c r="BB28" s="18">
        <v>5.0999999999999996</v>
      </c>
      <c r="BC28" s="18">
        <v>7.1</v>
      </c>
      <c r="BD28" s="18">
        <v>5</v>
      </c>
      <c r="BE28" s="18">
        <v>5.2</v>
      </c>
      <c r="BF28" s="18">
        <v>3.4</v>
      </c>
      <c r="BG28" s="18">
        <v>4.2</v>
      </c>
      <c r="BH28" s="18">
        <v>2.8</v>
      </c>
      <c r="BI28" s="18">
        <v>2.2000000000000002</v>
      </c>
      <c r="BJ28" s="18">
        <v>5.5</v>
      </c>
      <c r="BK28" t="e">
        <f>VLOOKUP(B28,'66DCTM'!$C$10:$G$31,3,0)</f>
        <v>#N/A</v>
      </c>
    </row>
    <row r="29" spans="1:63" customFormat="1" ht="13.8" x14ac:dyDescent="0.25">
      <c r="A29" s="12">
        <v>24</v>
      </c>
      <c r="B29" s="13" t="s">
        <v>1018</v>
      </c>
      <c r="C29" s="13"/>
      <c r="D29" s="13" t="s">
        <v>282</v>
      </c>
      <c r="E29" s="13" t="s">
        <v>1019</v>
      </c>
      <c r="F29" s="14">
        <v>35615</v>
      </c>
      <c r="G29" s="15">
        <v>122</v>
      </c>
      <c r="H29" s="15">
        <v>112</v>
      </c>
      <c r="I29" s="15">
        <v>110</v>
      </c>
      <c r="J29" s="16">
        <v>5.9955357142857144</v>
      </c>
      <c r="K29" s="16">
        <v>2.1116071428571428</v>
      </c>
      <c r="L29" s="15">
        <v>4</v>
      </c>
      <c r="M29" s="15">
        <v>12</v>
      </c>
      <c r="N29" s="17">
        <v>9.8360655737704916E-2</v>
      </c>
      <c r="O29" s="17" t="s">
        <v>151</v>
      </c>
      <c r="P29" s="18">
        <v>5.4</v>
      </c>
      <c r="Q29" s="18">
        <v>5.5</v>
      </c>
      <c r="R29" s="18">
        <v>7.3</v>
      </c>
      <c r="S29" s="18">
        <v>6.6</v>
      </c>
      <c r="T29" s="18">
        <v>6.4</v>
      </c>
      <c r="U29" s="18">
        <v>6</v>
      </c>
      <c r="V29" s="18">
        <v>5.2</v>
      </c>
      <c r="W29" s="18">
        <v>5.3</v>
      </c>
      <c r="X29" s="18">
        <v>6.6</v>
      </c>
      <c r="Y29" s="18">
        <v>7.3</v>
      </c>
      <c r="Z29" s="18">
        <v>7.2</v>
      </c>
      <c r="AA29" s="18">
        <v>5.0999999999999996</v>
      </c>
      <c r="AB29" s="18">
        <v>4.7</v>
      </c>
      <c r="AC29" s="18">
        <v>6.3</v>
      </c>
      <c r="AD29" s="18">
        <v>4.0999999999999996</v>
      </c>
      <c r="AE29" s="18">
        <v>4.0999999999999996</v>
      </c>
      <c r="AF29" s="18">
        <v>4.5999999999999996</v>
      </c>
      <c r="AG29" s="18">
        <v>7.9</v>
      </c>
      <c r="AH29" s="18">
        <v>5.4</v>
      </c>
      <c r="AI29" s="18">
        <v>7.7</v>
      </c>
      <c r="AJ29" s="18">
        <v>9.3000000000000007</v>
      </c>
      <c r="AK29" s="18">
        <v>6.2</v>
      </c>
      <c r="AL29" s="18">
        <v>5.2</v>
      </c>
      <c r="AM29" s="18">
        <v>6.3</v>
      </c>
      <c r="AN29" s="18">
        <v>4.2</v>
      </c>
      <c r="AO29" s="18">
        <v>4.5</v>
      </c>
      <c r="AP29" s="18">
        <v>7.1</v>
      </c>
      <c r="AQ29" s="18">
        <v>5.8</v>
      </c>
      <c r="AR29" s="18">
        <v>4.7</v>
      </c>
      <c r="AS29" s="18">
        <v>4.8</v>
      </c>
      <c r="AT29" s="18">
        <v>4.5999999999999996</v>
      </c>
      <c r="AU29" s="18" t="s">
        <v>67</v>
      </c>
      <c r="AV29" s="18" t="s">
        <v>67</v>
      </c>
      <c r="AW29" s="18">
        <v>7</v>
      </c>
      <c r="AX29" s="18" t="s">
        <v>67</v>
      </c>
      <c r="AY29" s="18">
        <v>8</v>
      </c>
      <c r="AZ29" s="18">
        <v>7.4</v>
      </c>
      <c r="BA29" s="18">
        <v>6.6</v>
      </c>
      <c r="BB29" s="18">
        <v>6.2</v>
      </c>
      <c r="BC29" s="18">
        <v>4</v>
      </c>
      <c r="BD29" s="18">
        <v>5.6</v>
      </c>
      <c r="BE29" s="18">
        <v>8.6</v>
      </c>
      <c r="BF29" s="18">
        <v>7.6</v>
      </c>
      <c r="BG29" s="18">
        <v>5.8</v>
      </c>
      <c r="BH29" s="18">
        <v>7.1</v>
      </c>
      <c r="BI29" s="18">
        <v>5.2</v>
      </c>
      <c r="BJ29" s="18">
        <v>3</v>
      </c>
      <c r="BK29" t="e">
        <f>VLOOKUP(B29,'66DCTM'!$C$10:$G$31,3,0)</f>
        <v>#N/A</v>
      </c>
    </row>
    <row r="30" spans="1:63" customFormat="1" ht="13.8" x14ac:dyDescent="0.25">
      <c r="A30" s="12">
        <v>25</v>
      </c>
      <c r="B30" s="13" t="s">
        <v>1020</v>
      </c>
      <c r="C30" s="13"/>
      <c r="D30" s="13" t="s">
        <v>1021</v>
      </c>
      <c r="E30" s="13" t="s">
        <v>897</v>
      </c>
      <c r="F30" s="14" t="s">
        <v>675</v>
      </c>
      <c r="G30" s="15">
        <v>122</v>
      </c>
      <c r="H30" s="15">
        <v>112</v>
      </c>
      <c r="I30" s="15">
        <v>112</v>
      </c>
      <c r="J30" s="16">
        <v>6.6857142857142877</v>
      </c>
      <c r="K30" s="16">
        <v>2.5714285714285716</v>
      </c>
      <c r="L30" s="15">
        <v>3</v>
      </c>
      <c r="M30" s="15">
        <v>10</v>
      </c>
      <c r="N30" s="17">
        <v>8.1967213114754092E-2</v>
      </c>
      <c r="O30" s="17" t="s">
        <v>151</v>
      </c>
      <c r="P30" s="18">
        <v>6.7</v>
      </c>
      <c r="Q30" s="18">
        <v>6.8</v>
      </c>
      <c r="R30" s="18">
        <v>7.9</v>
      </c>
      <c r="S30" s="18">
        <v>5.5</v>
      </c>
      <c r="T30" s="18">
        <v>7.7</v>
      </c>
      <c r="U30" s="18">
        <v>7.4</v>
      </c>
      <c r="V30" s="18">
        <v>8</v>
      </c>
      <c r="W30" s="18">
        <v>7</v>
      </c>
      <c r="X30" s="18">
        <v>5.9</v>
      </c>
      <c r="Y30" s="18">
        <v>8</v>
      </c>
      <c r="Z30" s="18">
        <v>8.3000000000000007</v>
      </c>
      <c r="AA30" s="18">
        <v>5.8</v>
      </c>
      <c r="AB30" s="18">
        <v>5.4</v>
      </c>
      <c r="AC30" s="18">
        <v>9</v>
      </c>
      <c r="AD30" s="18">
        <v>7.3</v>
      </c>
      <c r="AE30" s="18">
        <v>5.0999999999999996</v>
      </c>
      <c r="AF30" s="18">
        <v>5.4</v>
      </c>
      <c r="AG30" s="18">
        <v>9</v>
      </c>
      <c r="AH30" s="18">
        <v>8.5</v>
      </c>
      <c r="AI30" s="18">
        <v>4.5</v>
      </c>
      <c r="AJ30" s="18">
        <v>9.1</v>
      </c>
      <c r="AK30" s="18">
        <v>6.1</v>
      </c>
      <c r="AL30" s="18">
        <v>8.5</v>
      </c>
      <c r="AM30" s="18">
        <v>5.6</v>
      </c>
      <c r="AN30" s="18">
        <v>6</v>
      </c>
      <c r="AO30" s="18">
        <v>6.6</v>
      </c>
      <c r="AP30" s="18">
        <v>6.5</v>
      </c>
      <c r="AQ30" s="18">
        <v>5.8</v>
      </c>
      <c r="AR30" s="18">
        <v>5.8</v>
      </c>
      <c r="AS30" s="18">
        <v>7.3</v>
      </c>
      <c r="AT30" s="18">
        <v>6.4</v>
      </c>
      <c r="AU30" s="18" t="s">
        <v>67</v>
      </c>
      <c r="AV30" s="18" t="s">
        <v>67</v>
      </c>
      <c r="AW30" s="18">
        <v>7.2</v>
      </c>
      <c r="AX30" s="18" t="s">
        <v>67</v>
      </c>
      <c r="AY30" s="18">
        <v>8.1</v>
      </c>
      <c r="AZ30" s="18">
        <v>4.3</v>
      </c>
      <c r="BA30" s="18">
        <v>5.9</v>
      </c>
      <c r="BB30" s="18">
        <v>5.6</v>
      </c>
      <c r="BC30" s="18">
        <v>4.0999999999999996</v>
      </c>
      <c r="BD30" s="18">
        <v>6.6</v>
      </c>
      <c r="BE30" s="18">
        <v>9.6999999999999993</v>
      </c>
      <c r="BF30" s="18">
        <v>7.5</v>
      </c>
      <c r="BG30" s="18">
        <v>6.8</v>
      </c>
      <c r="BH30" s="18">
        <v>5.2</v>
      </c>
      <c r="BI30" s="18">
        <v>6.3</v>
      </c>
      <c r="BJ30" s="18">
        <v>6</v>
      </c>
      <c r="BK30" t="e">
        <f>VLOOKUP(B30,'66DCTM'!$C$10:$G$31,3,0)</f>
        <v>#N/A</v>
      </c>
    </row>
    <row r="31" spans="1:63" customFormat="1" ht="13.8" x14ac:dyDescent="0.25">
      <c r="A31" s="12">
        <v>26</v>
      </c>
      <c r="B31" s="13" t="s">
        <v>1022</v>
      </c>
      <c r="C31" s="13"/>
      <c r="D31" s="13" t="s">
        <v>1023</v>
      </c>
      <c r="E31" s="13" t="s">
        <v>897</v>
      </c>
      <c r="F31" s="14" t="s">
        <v>290</v>
      </c>
      <c r="G31" s="15">
        <v>122</v>
      </c>
      <c r="H31" s="15">
        <v>112</v>
      </c>
      <c r="I31" s="15">
        <v>110</v>
      </c>
      <c r="J31" s="16">
        <v>6.4473214285714278</v>
      </c>
      <c r="K31" s="16">
        <v>2.40625</v>
      </c>
      <c r="L31" s="15">
        <v>4</v>
      </c>
      <c r="M31" s="15">
        <v>12</v>
      </c>
      <c r="N31" s="17">
        <v>9.8360655737704916E-2</v>
      </c>
      <c r="O31" s="17" t="s">
        <v>151</v>
      </c>
      <c r="P31" s="18">
        <v>8.8000000000000007</v>
      </c>
      <c r="Q31" s="18">
        <v>6.6</v>
      </c>
      <c r="R31" s="18">
        <v>5.3</v>
      </c>
      <c r="S31" s="18">
        <v>5.0999999999999996</v>
      </c>
      <c r="T31" s="18">
        <v>7.6</v>
      </c>
      <c r="U31" s="18">
        <v>5.8</v>
      </c>
      <c r="V31" s="18">
        <v>5.7</v>
      </c>
      <c r="W31" s="18">
        <v>2.6</v>
      </c>
      <c r="X31" s="18">
        <v>6.3</v>
      </c>
      <c r="Y31" s="18">
        <v>5.3</v>
      </c>
      <c r="Z31" s="18">
        <v>7.2</v>
      </c>
      <c r="AA31" s="18">
        <v>5</v>
      </c>
      <c r="AB31" s="18">
        <v>4.9000000000000004</v>
      </c>
      <c r="AC31" s="18">
        <v>5.4</v>
      </c>
      <c r="AD31" s="18">
        <v>7.5</v>
      </c>
      <c r="AE31" s="18">
        <v>9.1</v>
      </c>
      <c r="AF31" s="18">
        <v>6</v>
      </c>
      <c r="AG31" s="18">
        <v>8.6</v>
      </c>
      <c r="AH31" s="18">
        <v>6.9</v>
      </c>
      <c r="AI31" s="18">
        <v>7.2</v>
      </c>
      <c r="AJ31" s="18">
        <v>8.4</v>
      </c>
      <c r="AK31" s="18">
        <v>8.1999999999999993</v>
      </c>
      <c r="AL31" s="18">
        <v>5.6</v>
      </c>
      <c r="AM31" s="18">
        <v>6.2</v>
      </c>
      <c r="AN31" s="18">
        <v>7.7</v>
      </c>
      <c r="AO31" s="18">
        <v>5.2</v>
      </c>
      <c r="AP31" s="18">
        <v>6.7</v>
      </c>
      <c r="AQ31" s="18">
        <v>4.0999999999999996</v>
      </c>
      <c r="AR31" s="18">
        <v>6.3</v>
      </c>
      <c r="AS31" s="18">
        <v>6.1</v>
      </c>
      <c r="AT31" s="18">
        <v>7.4</v>
      </c>
      <c r="AU31" s="18" t="s">
        <v>67</v>
      </c>
      <c r="AV31" s="18" t="s">
        <v>67</v>
      </c>
      <c r="AW31" s="18">
        <v>8</v>
      </c>
      <c r="AX31" s="18" t="s">
        <v>67</v>
      </c>
      <c r="AY31" s="18">
        <v>9.1</v>
      </c>
      <c r="AZ31" s="18">
        <v>8.9</v>
      </c>
      <c r="BA31" s="18">
        <v>4.5999999999999996</v>
      </c>
      <c r="BB31" s="18">
        <v>6.1</v>
      </c>
      <c r="BC31" s="18">
        <v>5.2</v>
      </c>
      <c r="BD31" s="18">
        <v>4</v>
      </c>
      <c r="BE31" s="18">
        <v>9.4</v>
      </c>
      <c r="BF31" s="18">
        <v>6.8</v>
      </c>
      <c r="BG31" s="18">
        <v>4.9000000000000004</v>
      </c>
      <c r="BH31" s="18">
        <v>4.5</v>
      </c>
      <c r="BI31" s="18">
        <v>6.3</v>
      </c>
      <c r="BJ31" s="18">
        <v>6.4</v>
      </c>
      <c r="BK31" t="e">
        <f>VLOOKUP(B31,'66DCTM'!$C$10:$G$31,3,0)</f>
        <v>#N/A</v>
      </c>
    </row>
    <row r="32" spans="1:63" customFormat="1" ht="13.8" x14ac:dyDescent="0.25">
      <c r="A32" s="12">
        <v>27</v>
      </c>
      <c r="B32" s="13" t="s">
        <v>1024</v>
      </c>
      <c r="C32" s="13"/>
      <c r="D32" s="13" t="s">
        <v>292</v>
      </c>
      <c r="E32" s="13" t="s">
        <v>940</v>
      </c>
      <c r="F32" s="14">
        <v>35440</v>
      </c>
      <c r="G32" s="15">
        <v>122</v>
      </c>
      <c r="H32" s="15">
        <v>112</v>
      </c>
      <c r="I32" s="15">
        <v>102</v>
      </c>
      <c r="J32" s="16">
        <v>5.4857142857142875</v>
      </c>
      <c r="K32" s="16">
        <v>1.7232142857142858</v>
      </c>
      <c r="L32" s="15">
        <v>7</v>
      </c>
      <c r="M32" s="15">
        <v>20</v>
      </c>
      <c r="N32" s="17">
        <v>0.16393442622950818</v>
      </c>
      <c r="O32" s="17" t="s">
        <v>151</v>
      </c>
      <c r="P32" s="18">
        <v>4.7</v>
      </c>
      <c r="Q32" s="18">
        <v>5.3</v>
      </c>
      <c r="R32" s="18">
        <v>6.3</v>
      </c>
      <c r="S32" s="18">
        <v>3.4</v>
      </c>
      <c r="T32" s="18">
        <v>6.5</v>
      </c>
      <c r="U32" s="18">
        <v>7</v>
      </c>
      <c r="V32" s="18">
        <v>5.7</v>
      </c>
      <c r="W32" s="18">
        <v>6.7</v>
      </c>
      <c r="X32" s="18">
        <v>6.6</v>
      </c>
      <c r="Y32" s="18">
        <v>8</v>
      </c>
      <c r="Z32" s="18">
        <v>7.4</v>
      </c>
      <c r="AA32" s="18">
        <v>4.8</v>
      </c>
      <c r="AB32" s="18">
        <v>4.7</v>
      </c>
      <c r="AC32" s="18">
        <v>6.3</v>
      </c>
      <c r="AD32" s="18">
        <v>4.0999999999999996</v>
      </c>
      <c r="AE32" s="18">
        <v>4.4000000000000004</v>
      </c>
      <c r="AF32" s="18">
        <v>4.5999999999999996</v>
      </c>
      <c r="AG32" s="18">
        <v>5.6</v>
      </c>
      <c r="AH32" s="18">
        <v>4.9000000000000004</v>
      </c>
      <c r="AI32" s="18">
        <v>4.4000000000000004</v>
      </c>
      <c r="AJ32" s="18">
        <v>9.3000000000000007</v>
      </c>
      <c r="AK32" s="18">
        <v>4.5</v>
      </c>
      <c r="AL32" s="18">
        <v>5.7</v>
      </c>
      <c r="AM32" s="18">
        <v>5.0999999999999996</v>
      </c>
      <c r="AN32" s="18">
        <v>4.2</v>
      </c>
      <c r="AO32" s="18">
        <v>5.4</v>
      </c>
      <c r="AP32" s="18">
        <v>6</v>
      </c>
      <c r="AQ32" s="18">
        <v>6</v>
      </c>
      <c r="AR32" s="18">
        <v>3.5</v>
      </c>
      <c r="AS32" s="18">
        <v>4.3</v>
      </c>
      <c r="AT32" s="18">
        <v>5.3</v>
      </c>
      <c r="AU32" s="18" t="s">
        <v>67</v>
      </c>
      <c r="AV32" s="18" t="s">
        <v>67</v>
      </c>
      <c r="AW32" s="18">
        <v>7</v>
      </c>
      <c r="AX32" s="18" t="s">
        <v>67</v>
      </c>
      <c r="AY32" s="18">
        <v>8</v>
      </c>
      <c r="AZ32" s="18">
        <v>5</v>
      </c>
      <c r="BA32" s="18">
        <v>4.8</v>
      </c>
      <c r="BB32" s="18">
        <v>7.5</v>
      </c>
      <c r="BC32" s="18">
        <v>3.8</v>
      </c>
      <c r="BD32" s="18">
        <v>3.8</v>
      </c>
      <c r="BE32" s="18">
        <v>7.2</v>
      </c>
      <c r="BF32" s="18">
        <v>6.7</v>
      </c>
      <c r="BG32" s="18">
        <v>5.6</v>
      </c>
      <c r="BH32" s="18">
        <v>4.2</v>
      </c>
      <c r="BI32" s="18">
        <v>4</v>
      </c>
      <c r="BJ32" s="18">
        <v>4.0999999999999996</v>
      </c>
      <c r="BK32" t="e">
        <f>VLOOKUP(B32,'66DCTM'!$C$10:$G$31,3,0)</f>
        <v>#N/A</v>
      </c>
    </row>
    <row r="33" spans="1:116" customFormat="1" ht="13.8" x14ac:dyDescent="0.25">
      <c r="A33" s="12">
        <v>28</v>
      </c>
      <c r="B33" s="13" t="s">
        <v>1025</v>
      </c>
      <c r="C33" s="13"/>
      <c r="D33" s="13" t="s">
        <v>397</v>
      </c>
      <c r="E33" s="13" t="s">
        <v>329</v>
      </c>
      <c r="F33" s="14" t="s">
        <v>1026</v>
      </c>
      <c r="G33" s="15">
        <v>122</v>
      </c>
      <c r="H33" s="15">
        <v>112</v>
      </c>
      <c r="I33" s="15">
        <v>110</v>
      </c>
      <c r="J33" s="16">
        <v>6.0875000000000004</v>
      </c>
      <c r="K33" s="16">
        <v>2.1651785714285716</v>
      </c>
      <c r="L33" s="15">
        <v>4</v>
      </c>
      <c r="M33" s="15">
        <v>12</v>
      </c>
      <c r="N33" s="17">
        <v>9.8360655737704916E-2</v>
      </c>
      <c r="O33" s="17" t="s">
        <v>151</v>
      </c>
      <c r="P33" s="18">
        <v>6.9</v>
      </c>
      <c r="Q33" s="18">
        <v>8.1999999999999993</v>
      </c>
      <c r="R33" s="18">
        <v>7.3</v>
      </c>
      <c r="S33" s="18">
        <v>5.0999999999999996</v>
      </c>
      <c r="T33" s="18">
        <v>2</v>
      </c>
      <c r="U33" s="18">
        <v>6.3</v>
      </c>
      <c r="V33" s="18">
        <v>5.6</v>
      </c>
      <c r="W33" s="18">
        <v>5.3</v>
      </c>
      <c r="X33" s="18">
        <v>9.3000000000000007</v>
      </c>
      <c r="Y33" s="18">
        <v>10</v>
      </c>
      <c r="Z33" s="18">
        <v>6</v>
      </c>
      <c r="AA33" s="18">
        <v>6.5</v>
      </c>
      <c r="AB33" s="18">
        <v>6.4</v>
      </c>
      <c r="AC33" s="18">
        <v>4.5</v>
      </c>
      <c r="AD33" s="18">
        <v>4.4000000000000004</v>
      </c>
      <c r="AE33" s="18">
        <v>4.9000000000000004</v>
      </c>
      <c r="AF33" s="18">
        <v>4.9000000000000004</v>
      </c>
      <c r="AG33" s="18">
        <v>5.2</v>
      </c>
      <c r="AH33" s="18">
        <v>6.4</v>
      </c>
      <c r="AI33" s="18">
        <v>6</v>
      </c>
      <c r="AJ33" s="18">
        <v>7.7</v>
      </c>
      <c r="AK33" s="18">
        <v>4.5</v>
      </c>
      <c r="AL33" s="18">
        <v>5.9</v>
      </c>
      <c r="AM33" s="18">
        <v>8</v>
      </c>
      <c r="AN33" s="18">
        <v>5.3</v>
      </c>
      <c r="AO33" s="18">
        <v>4.5999999999999996</v>
      </c>
      <c r="AP33" s="18">
        <v>8</v>
      </c>
      <c r="AQ33" s="18">
        <v>6.2</v>
      </c>
      <c r="AR33" s="18">
        <v>6.6</v>
      </c>
      <c r="AS33" s="18">
        <v>7.2</v>
      </c>
      <c r="AT33" s="18">
        <v>4.3</v>
      </c>
      <c r="AU33" s="18" t="s">
        <v>67</v>
      </c>
      <c r="AV33" s="18" t="s">
        <v>67</v>
      </c>
      <c r="AW33" s="18">
        <v>6.7</v>
      </c>
      <c r="AX33" s="18" t="s">
        <v>67</v>
      </c>
      <c r="AY33" s="18">
        <v>8.1</v>
      </c>
      <c r="AZ33" s="18">
        <v>4.2</v>
      </c>
      <c r="BA33" s="18">
        <v>6.4</v>
      </c>
      <c r="BB33" s="18">
        <v>6</v>
      </c>
      <c r="BC33" s="18">
        <v>5.7</v>
      </c>
      <c r="BD33" s="18">
        <v>4.9000000000000004</v>
      </c>
      <c r="BE33" s="18">
        <v>6.6</v>
      </c>
      <c r="BF33" s="18">
        <v>5.3</v>
      </c>
      <c r="BG33" s="18">
        <v>6.3</v>
      </c>
      <c r="BH33" s="18">
        <v>6.2</v>
      </c>
      <c r="BI33" s="18">
        <v>6.8</v>
      </c>
      <c r="BJ33" s="18">
        <v>7.2</v>
      </c>
      <c r="BK33" t="e">
        <f>VLOOKUP(B33,'66DCTM'!$C$10:$G$31,3,0)</f>
        <v>#N/A</v>
      </c>
    </row>
    <row r="34" spans="1:116" customFormat="1" ht="13.8" x14ac:dyDescent="0.25">
      <c r="A34" s="12">
        <v>29</v>
      </c>
      <c r="B34" s="13" t="s">
        <v>1027</v>
      </c>
      <c r="C34" s="13"/>
      <c r="D34" s="13" t="s">
        <v>397</v>
      </c>
      <c r="E34" s="13" t="s">
        <v>329</v>
      </c>
      <c r="F34" s="14" t="s">
        <v>543</v>
      </c>
      <c r="G34" s="15">
        <v>122</v>
      </c>
      <c r="H34" s="15">
        <v>112</v>
      </c>
      <c r="I34" s="15">
        <v>107</v>
      </c>
      <c r="J34" s="16">
        <v>5.7464285714285719</v>
      </c>
      <c r="K34" s="16">
        <v>1.9375</v>
      </c>
      <c r="L34" s="15">
        <v>5</v>
      </c>
      <c r="M34" s="15">
        <v>15</v>
      </c>
      <c r="N34" s="17">
        <v>0.12295081967213115</v>
      </c>
      <c r="O34" s="17" t="s">
        <v>151</v>
      </c>
      <c r="P34" s="18">
        <v>5.4</v>
      </c>
      <c r="Q34" s="18">
        <v>5.4</v>
      </c>
      <c r="R34" s="18">
        <v>5.6</v>
      </c>
      <c r="S34" s="18">
        <v>6.6</v>
      </c>
      <c r="T34" s="18">
        <v>5.4</v>
      </c>
      <c r="U34" s="18">
        <v>4.0999999999999996</v>
      </c>
      <c r="V34" s="18">
        <v>4.8</v>
      </c>
      <c r="W34" s="18">
        <v>4.5999999999999996</v>
      </c>
      <c r="X34" s="18">
        <v>7.2</v>
      </c>
      <c r="Y34" s="18">
        <v>7.3</v>
      </c>
      <c r="Z34" s="18">
        <v>5.3</v>
      </c>
      <c r="AA34" s="18">
        <v>6.5</v>
      </c>
      <c r="AB34" s="18">
        <v>5.6</v>
      </c>
      <c r="AC34" s="18">
        <v>6.7</v>
      </c>
      <c r="AD34" s="18">
        <v>4.5999999999999996</v>
      </c>
      <c r="AE34" s="18">
        <v>5.9</v>
      </c>
      <c r="AF34" s="18">
        <v>4.4000000000000004</v>
      </c>
      <c r="AG34" s="18">
        <v>7</v>
      </c>
      <c r="AH34" s="18">
        <v>5.6</v>
      </c>
      <c r="AI34" s="18">
        <v>5.5</v>
      </c>
      <c r="AJ34" s="18">
        <v>8.6999999999999993</v>
      </c>
      <c r="AK34" s="18">
        <v>6.1</v>
      </c>
      <c r="AL34" s="18">
        <v>6.3</v>
      </c>
      <c r="AM34" s="18">
        <v>5.6</v>
      </c>
      <c r="AN34" s="18">
        <v>4.3</v>
      </c>
      <c r="AO34" s="18">
        <v>5.4</v>
      </c>
      <c r="AP34" s="18">
        <v>6.5</v>
      </c>
      <c r="AQ34" s="18">
        <v>6.4</v>
      </c>
      <c r="AR34" s="18">
        <v>4.9000000000000004</v>
      </c>
      <c r="AS34" s="18">
        <v>7.5</v>
      </c>
      <c r="AT34" s="18">
        <v>3.8</v>
      </c>
      <c r="AU34" s="18" t="s">
        <v>67</v>
      </c>
      <c r="AV34" s="18" t="s">
        <v>67</v>
      </c>
      <c r="AW34" s="18">
        <v>5.7</v>
      </c>
      <c r="AX34" s="18" t="s">
        <v>67</v>
      </c>
      <c r="AY34" s="18">
        <v>8.1</v>
      </c>
      <c r="AZ34" s="18">
        <v>4.0999999999999996</v>
      </c>
      <c r="BA34" s="18">
        <v>6.6</v>
      </c>
      <c r="BB34" s="18">
        <v>6.1</v>
      </c>
      <c r="BC34" s="18">
        <v>5.0999999999999996</v>
      </c>
      <c r="BD34" s="18">
        <v>4.3</v>
      </c>
      <c r="BE34" s="18">
        <v>7.3</v>
      </c>
      <c r="BF34" s="18">
        <v>7.4</v>
      </c>
      <c r="BG34" s="18">
        <v>5.3</v>
      </c>
      <c r="BH34" s="18">
        <v>5.3</v>
      </c>
      <c r="BI34" s="18">
        <v>6.3</v>
      </c>
      <c r="BJ34" s="18">
        <v>3</v>
      </c>
      <c r="BK34" t="e">
        <f>VLOOKUP(B34,'66DCTM'!$C$10:$G$31,3,0)</f>
        <v>#N/A</v>
      </c>
    </row>
    <row r="35" spans="1:116" customFormat="1" ht="13.8" x14ac:dyDescent="0.25">
      <c r="A35" s="12">
        <v>30</v>
      </c>
      <c r="B35" s="13" t="s">
        <v>1028</v>
      </c>
      <c r="C35" s="13"/>
      <c r="D35" s="13" t="s">
        <v>123</v>
      </c>
      <c r="E35" s="13" t="s">
        <v>1029</v>
      </c>
      <c r="F35" s="14" t="s">
        <v>342</v>
      </c>
      <c r="G35" s="15">
        <v>122</v>
      </c>
      <c r="H35" s="15">
        <v>112</v>
      </c>
      <c r="I35" s="15">
        <v>110</v>
      </c>
      <c r="J35" s="16">
        <v>6.0312499999999991</v>
      </c>
      <c r="K35" s="16">
        <v>2.1741071428571428</v>
      </c>
      <c r="L35" s="15">
        <v>4</v>
      </c>
      <c r="M35" s="15">
        <v>12</v>
      </c>
      <c r="N35" s="17">
        <v>9.8360655737704916E-2</v>
      </c>
      <c r="O35" s="17" t="s">
        <v>151</v>
      </c>
      <c r="P35" s="18">
        <v>6.3</v>
      </c>
      <c r="Q35" s="18">
        <v>6.3</v>
      </c>
      <c r="R35" s="18">
        <v>7</v>
      </c>
      <c r="S35" s="18">
        <v>6.1</v>
      </c>
      <c r="T35" s="18">
        <v>5.6</v>
      </c>
      <c r="U35" s="18">
        <v>4.3</v>
      </c>
      <c r="V35" s="18">
        <v>4.9000000000000004</v>
      </c>
      <c r="W35" s="18">
        <v>5.3</v>
      </c>
      <c r="X35" s="18">
        <v>5.8</v>
      </c>
      <c r="Y35" s="18">
        <v>7.3</v>
      </c>
      <c r="Z35" s="18">
        <v>6.3</v>
      </c>
      <c r="AA35" s="18">
        <v>5.8</v>
      </c>
      <c r="AB35" s="18">
        <v>5.7</v>
      </c>
      <c r="AC35" s="18">
        <v>7.1</v>
      </c>
      <c r="AD35" s="18">
        <v>4.3</v>
      </c>
      <c r="AE35" s="18">
        <v>5.7</v>
      </c>
      <c r="AF35" s="18">
        <v>4.0999999999999996</v>
      </c>
      <c r="AG35" s="18">
        <v>7.1</v>
      </c>
      <c r="AH35" s="18">
        <v>7.6</v>
      </c>
      <c r="AI35" s="18">
        <v>7.2</v>
      </c>
      <c r="AJ35" s="18">
        <v>8.1999999999999993</v>
      </c>
      <c r="AK35" s="18">
        <v>7.3</v>
      </c>
      <c r="AL35" s="18">
        <v>7.7</v>
      </c>
      <c r="AM35" s="18">
        <v>6.1</v>
      </c>
      <c r="AN35" s="18">
        <v>5.8</v>
      </c>
      <c r="AO35" s="18">
        <v>5</v>
      </c>
      <c r="AP35" s="18">
        <v>6.1</v>
      </c>
      <c r="AQ35" s="18">
        <v>6.6</v>
      </c>
      <c r="AR35" s="18">
        <v>4.8</v>
      </c>
      <c r="AS35" s="18">
        <v>7</v>
      </c>
      <c r="AT35" s="18">
        <v>5.3</v>
      </c>
      <c r="AU35" s="18" t="s">
        <v>67</v>
      </c>
      <c r="AV35" s="18" t="s">
        <v>67</v>
      </c>
      <c r="AW35" s="18">
        <v>6.3</v>
      </c>
      <c r="AX35" s="18" t="s">
        <v>67</v>
      </c>
      <c r="AY35" s="18">
        <v>7.8</v>
      </c>
      <c r="AZ35" s="18">
        <v>4.0999999999999996</v>
      </c>
      <c r="BA35" s="18">
        <v>5.6</v>
      </c>
      <c r="BB35" s="18">
        <v>4.3</v>
      </c>
      <c r="BC35" s="18">
        <v>4.3</v>
      </c>
      <c r="BD35" s="18">
        <v>7.5</v>
      </c>
      <c r="BE35" s="18">
        <v>7.7</v>
      </c>
      <c r="BF35" s="18">
        <v>7.5</v>
      </c>
      <c r="BG35" s="18">
        <v>6.2</v>
      </c>
      <c r="BH35" s="18">
        <v>4.5999999999999996</v>
      </c>
      <c r="BI35" s="18">
        <v>6.2</v>
      </c>
      <c r="BJ35" s="18">
        <v>3.7</v>
      </c>
      <c r="BK35" t="e">
        <f>VLOOKUP(B35,'66DCTM'!$C$10:$G$31,3,0)</f>
        <v>#N/A</v>
      </c>
    </row>
    <row r="36" spans="1:116" customFormat="1" ht="13.8" x14ac:dyDescent="0.25">
      <c r="A36" s="12">
        <v>31</v>
      </c>
      <c r="B36" s="13" t="s">
        <v>1030</v>
      </c>
      <c r="C36" s="13"/>
      <c r="D36" s="13" t="s">
        <v>1031</v>
      </c>
      <c r="E36" s="13" t="s">
        <v>703</v>
      </c>
      <c r="F36" s="14">
        <v>35285</v>
      </c>
      <c r="G36" s="15">
        <v>122</v>
      </c>
      <c r="H36" s="15">
        <v>112</v>
      </c>
      <c r="I36" s="15">
        <v>112</v>
      </c>
      <c r="J36" s="16">
        <v>6.6241071428571434</v>
      </c>
      <c r="K36" s="16">
        <v>2.5089285714285716</v>
      </c>
      <c r="L36" s="15">
        <v>3</v>
      </c>
      <c r="M36" s="15">
        <v>10</v>
      </c>
      <c r="N36" s="17">
        <v>8.1967213114754092E-2</v>
      </c>
      <c r="O36" s="17" t="s">
        <v>151</v>
      </c>
      <c r="P36" s="18">
        <v>6</v>
      </c>
      <c r="Q36" s="18">
        <v>7.5</v>
      </c>
      <c r="R36" s="18">
        <v>7.9</v>
      </c>
      <c r="S36" s="18">
        <v>5.3</v>
      </c>
      <c r="T36" s="18">
        <v>7.7</v>
      </c>
      <c r="U36" s="18">
        <v>6.7</v>
      </c>
      <c r="V36" s="18">
        <v>6.7</v>
      </c>
      <c r="W36" s="18">
        <v>5.3</v>
      </c>
      <c r="X36" s="18">
        <v>6.5</v>
      </c>
      <c r="Y36" s="18">
        <v>7.4</v>
      </c>
      <c r="Z36" s="18">
        <v>8.3000000000000007</v>
      </c>
      <c r="AA36" s="18">
        <v>5.5</v>
      </c>
      <c r="AB36" s="18">
        <v>5.7</v>
      </c>
      <c r="AC36" s="18">
        <v>9</v>
      </c>
      <c r="AD36" s="18">
        <v>5.6</v>
      </c>
      <c r="AE36" s="18">
        <v>5.7</v>
      </c>
      <c r="AF36" s="18">
        <v>6.8</v>
      </c>
      <c r="AG36" s="18">
        <v>9</v>
      </c>
      <c r="AH36" s="18">
        <v>6.7</v>
      </c>
      <c r="AI36" s="18">
        <v>4.5</v>
      </c>
      <c r="AJ36" s="18">
        <v>9.1</v>
      </c>
      <c r="AK36" s="18">
        <v>6.8</v>
      </c>
      <c r="AL36" s="18">
        <v>7.8</v>
      </c>
      <c r="AM36" s="18">
        <v>7</v>
      </c>
      <c r="AN36" s="18">
        <v>6</v>
      </c>
      <c r="AO36" s="18">
        <v>6.3</v>
      </c>
      <c r="AP36" s="18">
        <v>7.4</v>
      </c>
      <c r="AQ36" s="18">
        <v>5.7</v>
      </c>
      <c r="AR36" s="18">
        <v>5.4</v>
      </c>
      <c r="AS36" s="18">
        <v>7.7</v>
      </c>
      <c r="AT36" s="18">
        <v>6.5</v>
      </c>
      <c r="AU36" s="18" t="s">
        <v>67</v>
      </c>
      <c r="AV36" s="18" t="s">
        <v>67</v>
      </c>
      <c r="AW36" s="18">
        <v>7.2</v>
      </c>
      <c r="AX36" s="18" t="s">
        <v>67</v>
      </c>
      <c r="AY36" s="18">
        <v>7.1</v>
      </c>
      <c r="AZ36" s="18">
        <v>7.8</v>
      </c>
      <c r="BA36" s="18">
        <v>4</v>
      </c>
      <c r="BB36" s="18">
        <v>4.0999999999999996</v>
      </c>
      <c r="BC36" s="18">
        <v>6.5</v>
      </c>
      <c r="BD36" s="18">
        <v>4.2</v>
      </c>
      <c r="BE36" s="18">
        <v>9</v>
      </c>
      <c r="BF36" s="18">
        <v>7.8</v>
      </c>
      <c r="BG36" s="18">
        <v>7.3</v>
      </c>
      <c r="BH36" s="18">
        <v>7.7</v>
      </c>
      <c r="BI36" s="18">
        <v>6.1</v>
      </c>
      <c r="BJ36" s="18">
        <v>5.6</v>
      </c>
      <c r="BK36" t="e">
        <f>VLOOKUP(B36,'66DCTM'!$C$10:$G$31,3,0)</f>
        <v>#N/A</v>
      </c>
    </row>
    <row r="37" spans="1:116" customFormat="1" ht="13.8" x14ac:dyDescent="0.25">
      <c r="A37" s="12">
        <v>32</v>
      </c>
      <c r="B37" s="13" t="s">
        <v>1032</v>
      </c>
      <c r="C37" s="13"/>
      <c r="D37" s="13" t="s">
        <v>1033</v>
      </c>
      <c r="E37" s="13" t="s">
        <v>142</v>
      </c>
      <c r="F37" s="14">
        <v>35440</v>
      </c>
      <c r="G37" s="15">
        <v>122</v>
      </c>
      <c r="H37" s="15">
        <v>112</v>
      </c>
      <c r="I37" s="15">
        <v>79</v>
      </c>
      <c r="J37" s="16">
        <v>4.7598214285714278</v>
      </c>
      <c r="K37" s="16">
        <v>1.46875</v>
      </c>
      <c r="L37" s="15">
        <v>16</v>
      </c>
      <c r="M37" s="15">
        <v>43</v>
      </c>
      <c r="N37" s="17">
        <v>0.35245901639344263</v>
      </c>
      <c r="O37" s="17" t="s">
        <v>151</v>
      </c>
      <c r="P37" s="18">
        <v>4.9000000000000004</v>
      </c>
      <c r="Q37" s="18">
        <v>1.7</v>
      </c>
      <c r="R37" s="18">
        <v>5.5</v>
      </c>
      <c r="S37" s="18">
        <v>0</v>
      </c>
      <c r="T37" s="18">
        <v>2.4</v>
      </c>
      <c r="U37" s="18">
        <v>5.8</v>
      </c>
      <c r="V37" s="18">
        <v>7.5</v>
      </c>
      <c r="W37" s="18">
        <v>4.8</v>
      </c>
      <c r="X37" s="18">
        <v>1.9</v>
      </c>
      <c r="Y37" s="18">
        <v>2.4</v>
      </c>
      <c r="Z37" s="18">
        <v>7.4</v>
      </c>
      <c r="AA37" s="18">
        <v>6.9</v>
      </c>
      <c r="AB37" s="18">
        <v>6.1</v>
      </c>
      <c r="AC37" s="18">
        <v>6.1</v>
      </c>
      <c r="AD37" s="18">
        <v>2.9</v>
      </c>
      <c r="AE37" s="18">
        <v>5.7</v>
      </c>
      <c r="AF37" s="18">
        <v>0.4</v>
      </c>
      <c r="AG37" s="18">
        <v>6</v>
      </c>
      <c r="AH37" s="18">
        <v>6.2</v>
      </c>
      <c r="AI37" s="18">
        <v>2.6</v>
      </c>
      <c r="AJ37" s="18">
        <v>6.9</v>
      </c>
      <c r="AK37" s="18">
        <v>0</v>
      </c>
      <c r="AL37" s="18">
        <v>6.4</v>
      </c>
      <c r="AM37" s="18">
        <v>6.3</v>
      </c>
      <c r="AN37" s="18">
        <v>5.3</v>
      </c>
      <c r="AO37" s="18">
        <v>4.4000000000000004</v>
      </c>
      <c r="AP37" s="18">
        <v>6.4</v>
      </c>
      <c r="AQ37" s="18">
        <v>7.9</v>
      </c>
      <c r="AR37" s="18">
        <v>3.5</v>
      </c>
      <c r="AS37" s="18">
        <v>4.8</v>
      </c>
      <c r="AT37" s="18">
        <v>2.7</v>
      </c>
      <c r="AU37" s="18" t="s">
        <v>67</v>
      </c>
      <c r="AV37" s="18" t="s">
        <v>67</v>
      </c>
      <c r="AW37" s="18">
        <v>7</v>
      </c>
      <c r="AX37" s="18" t="s">
        <v>67</v>
      </c>
      <c r="AY37" s="18">
        <v>7.2</v>
      </c>
      <c r="AZ37" s="18">
        <v>4.3</v>
      </c>
      <c r="BA37" s="18">
        <v>8.5</v>
      </c>
      <c r="BB37" s="18">
        <v>3</v>
      </c>
      <c r="BC37" s="18">
        <v>4.8</v>
      </c>
      <c r="BD37" s="18">
        <v>4.3</v>
      </c>
      <c r="BE37" s="18">
        <v>5</v>
      </c>
      <c r="BF37" s="18">
        <v>6</v>
      </c>
      <c r="BG37" s="18">
        <v>5.8</v>
      </c>
      <c r="BH37" s="18">
        <v>4</v>
      </c>
      <c r="BI37" s="18">
        <v>4</v>
      </c>
      <c r="BJ37" s="18">
        <v>2.9</v>
      </c>
      <c r="BK37" t="e">
        <f>VLOOKUP(B37,'66DCTM'!$C$10:$G$31,3,0)</f>
        <v>#N/A</v>
      </c>
    </row>
    <row r="38" spans="1:116" customFormat="1" ht="13.8" x14ac:dyDescent="0.25">
      <c r="A38" s="12">
        <v>33</v>
      </c>
      <c r="B38" s="13" t="s">
        <v>1034</v>
      </c>
      <c r="C38" s="13"/>
      <c r="D38" s="13" t="s">
        <v>1035</v>
      </c>
      <c r="E38" s="13" t="s">
        <v>575</v>
      </c>
      <c r="F38" s="14" t="s">
        <v>1036</v>
      </c>
      <c r="G38" s="15">
        <v>122</v>
      </c>
      <c r="H38" s="15">
        <v>112</v>
      </c>
      <c r="I38" s="15">
        <v>112</v>
      </c>
      <c r="J38" s="16">
        <v>8.0080357142857164</v>
      </c>
      <c r="K38" s="16">
        <v>3.3660714285714284</v>
      </c>
      <c r="L38" s="15">
        <v>3</v>
      </c>
      <c r="M38" s="15">
        <v>10</v>
      </c>
      <c r="N38" s="17">
        <v>8.1967213114754092E-2</v>
      </c>
      <c r="O38" s="17" t="s">
        <v>151</v>
      </c>
      <c r="P38" s="18">
        <v>8.8000000000000007</v>
      </c>
      <c r="Q38" s="18">
        <v>8.6999999999999993</v>
      </c>
      <c r="R38" s="18">
        <v>8.3000000000000007</v>
      </c>
      <c r="S38" s="18">
        <v>6.1</v>
      </c>
      <c r="T38" s="18">
        <v>7.6</v>
      </c>
      <c r="U38" s="18">
        <v>7.2</v>
      </c>
      <c r="V38" s="18">
        <v>9.1999999999999993</v>
      </c>
      <c r="W38" s="18">
        <v>6.8</v>
      </c>
      <c r="X38" s="18">
        <v>8</v>
      </c>
      <c r="Y38" s="18">
        <v>9</v>
      </c>
      <c r="Z38" s="18">
        <v>8.6999999999999993</v>
      </c>
      <c r="AA38" s="18">
        <v>8.6</v>
      </c>
      <c r="AB38" s="18">
        <v>8.1999999999999993</v>
      </c>
      <c r="AC38" s="18">
        <v>9.4</v>
      </c>
      <c r="AD38" s="18">
        <v>6.6</v>
      </c>
      <c r="AE38" s="18">
        <v>5.7</v>
      </c>
      <c r="AF38" s="18">
        <v>9.1</v>
      </c>
      <c r="AG38" s="18">
        <v>8.6</v>
      </c>
      <c r="AH38" s="18">
        <v>7.9</v>
      </c>
      <c r="AI38" s="18">
        <v>8.6999999999999993</v>
      </c>
      <c r="AJ38" s="18">
        <v>9.1</v>
      </c>
      <c r="AK38" s="18">
        <v>8.8000000000000007</v>
      </c>
      <c r="AL38" s="18">
        <v>8.3000000000000007</v>
      </c>
      <c r="AM38" s="18">
        <v>8.4</v>
      </c>
      <c r="AN38" s="18">
        <v>8.6999999999999993</v>
      </c>
      <c r="AO38" s="18">
        <v>6.6</v>
      </c>
      <c r="AP38" s="18">
        <v>6.7</v>
      </c>
      <c r="AQ38" s="18">
        <v>7.9</v>
      </c>
      <c r="AR38" s="18">
        <v>6.8</v>
      </c>
      <c r="AS38" s="18">
        <v>7.5</v>
      </c>
      <c r="AT38" s="18">
        <v>8.1999999999999993</v>
      </c>
      <c r="AU38" s="18" t="s">
        <v>67</v>
      </c>
      <c r="AV38" s="18" t="s">
        <v>67</v>
      </c>
      <c r="AW38" s="18">
        <v>7.4</v>
      </c>
      <c r="AX38" s="18" t="s">
        <v>67</v>
      </c>
      <c r="AY38" s="18">
        <v>7.3</v>
      </c>
      <c r="AZ38" s="18">
        <v>7.9</v>
      </c>
      <c r="BA38" s="18">
        <v>7.4</v>
      </c>
      <c r="BB38" s="18">
        <v>8</v>
      </c>
      <c r="BC38" s="18">
        <v>9</v>
      </c>
      <c r="BD38" s="18">
        <v>9.8000000000000007</v>
      </c>
      <c r="BE38" s="18">
        <v>9.4</v>
      </c>
      <c r="BF38" s="18">
        <v>9.1</v>
      </c>
      <c r="BG38" s="18">
        <v>7.6</v>
      </c>
      <c r="BH38" s="18">
        <v>7.3</v>
      </c>
      <c r="BI38" s="18">
        <v>8.8000000000000007</v>
      </c>
      <c r="BJ38" s="18">
        <v>4.4000000000000004</v>
      </c>
      <c r="BK38" t="e">
        <f>VLOOKUP(B38,'66DCTM'!$C$10:$G$31,3,0)</f>
        <v>#N/A</v>
      </c>
    </row>
    <row r="39" spans="1:116" customFormat="1" ht="13.8" x14ac:dyDescent="0.25">
      <c r="A39" s="12">
        <v>34</v>
      </c>
      <c r="B39" s="13" t="s">
        <v>1037</v>
      </c>
      <c r="C39" s="13"/>
      <c r="D39" s="13" t="s">
        <v>632</v>
      </c>
      <c r="E39" s="13" t="s">
        <v>1038</v>
      </c>
      <c r="F39" s="14" t="s">
        <v>307</v>
      </c>
      <c r="G39" s="15">
        <v>122</v>
      </c>
      <c r="H39" s="15">
        <v>112</v>
      </c>
      <c r="I39" s="15">
        <v>112</v>
      </c>
      <c r="J39" s="16">
        <v>6.1151785714285722</v>
      </c>
      <c r="K39" s="16">
        <v>2.1339285714285716</v>
      </c>
      <c r="L39" s="15">
        <v>3</v>
      </c>
      <c r="M39" s="15">
        <v>10</v>
      </c>
      <c r="N39" s="17">
        <v>8.1967213114754092E-2</v>
      </c>
      <c r="O39" s="17" t="s">
        <v>151</v>
      </c>
      <c r="P39" s="18">
        <v>6.7</v>
      </c>
      <c r="Q39" s="18">
        <v>6.5</v>
      </c>
      <c r="R39" s="18">
        <v>8.1</v>
      </c>
      <c r="S39" s="18">
        <v>5.9</v>
      </c>
      <c r="T39" s="18">
        <v>7.7</v>
      </c>
      <c r="U39" s="18">
        <v>6.7</v>
      </c>
      <c r="V39" s="18">
        <v>4.9000000000000004</v>
      </c>
      <c r="W39" s="18">
        <v>6.1</v>
      </c>
      <c r="X39" s="18">
        <v>5.2</v>
      </c>
      <c r="Y39" s="18">
        <v>8</v>
      </c>
      <c r="Z39" s="18">
        <v>7.5</v>
      </c>
      <c r="AA39" s="18">
        <v>4.4000000000000004</v>
      </c>
      <c r="AB39" s="18">
        <v>7.3</v>
      </c>
      <c r="AC39" s="18">
        <v>8.3000000000000007</v>
      </c>
      <c r="AD39" s="18">
        <v>4.0999999999999996</v>
      </c>
      <c r="AE39" s="18">
        <v>4.5999999999999996</v>
      </c>
      <c r="AF39" s="18">
        <v>5.4</v>
      </c>
      <c r="AG39" s="18">
        <v>8.3000000000000007</v>
      </c>
      <c r="AH39" s="18">
        <v>4.8</v>
      </c>
      <c r="AI39" s="18">
        <v>4.4000000000000004</v>
      </c>
      <c r="AJ39" s="18">
        <v>8.4</v>
      </c>
      <c r="AK39" s="18">
        <v>6.9</v>
      </c>
      <c r="AL39" s="18">
        <v>5</v>
      </c>
      <c r="AM39" s="18">
        <v>6.7</v>
      </c>
      <c r="AN39" s="18">
        <v>4.5999999999999996</v>
      </c>
      <c r="AO39" s="18">
        <v>5.5</v>
      </c>
      <c r="AP39" s="18">
        <v>6.8</v>
      </c>
      <c r="AQ39" s="18">
        <v>6.9</v>
      </c>
      <c r="AR39" s="18">
        <v>5.3</v>
      </c>
      <c r="AS39" s="18">
        <v>6.8</v>
      </c>
      <c r="AT39" s="18">
        <v>4</v>
      </c>
      <c r="AU39" s="18" t="s">
        <v>67</v>
      </c>
      <c r="AV39" s="18" t="s">
        <v>67</v>
      </c>
      <c r="AW39" s="18">
        <v>8</v>
      </c>
      <c r="AX39" s="18" t="s">
        <v>67</v>
      </c>
      <c r="AY39" s="18">
        <v>9.1</v>
      </c>
      <c r="AZ39" s="18">
        <v>5</v>
      </c>
      <c r="BA39" s="18">
        <v>5.4</v>
      </c>
      <c r="BB39" s="18">
        <v>4.0999999999999996</v>
      </c>
      <c r="BC39" s="18">
        <v>6.1</v>
      </c>
      <c r="BD39" s="18">
        <v>5.3</v>
      </c>
      <c r="BE39" s="18">
        <v>9</v>
      </c>
      <c r="BF39" s="18">
        <v>6.8</v>
      </c>
      <c r="BG39" s="18">
        <v>6.7</v>
      </c>
      <c r="BH39" s="18">
        <v>5.3</v>
      </c>
      <c r="BI39" s="18">
        <v>4.2</v>
      </c>
      <c r="BJ39" s="18">
        <v>5.6</v>
      </c>
      <c r="BK39" t="e">
        <f>VLOOKUP(B39,'66DCTM'!$C$10:$G$31,3,0)</f>
        <v>#N/A</v>
      </c>
    </row>
    <row r="40" spans="1:116" customFormat="1" ht="13.8" x14ac:dyDescent="0.25"/>
    <row r="41" spans="1:116" x14ac:dyDescent="0.25">
      <c r="B41" s="19" t="s">
        <v>217</v>
      </c>
      <c r="C41" s="19"/>
      <c r="AO41" s="20" t="s">
        <v>218</v>
      </c>
    </row>
    <row r="42" spans="1:116" x14ac:dyDescent="0.25">
      <c r="B42" s="21"/>
      <c r="C42" s="21"/>
      <c r="D42" s="22"/>
      <c r="E42" s="23"/>
      <c r="F42" s="24"/>
      <c r="G42" s="23"/>
      <c r="H42" s="23"/>
      <c r="I42" s="25"/>
      <c r="J42" s="24"/>
      <c r="K42" s="24" t="s">
        <v>219</v>
      </c>
      <c r="L42" s="26"/>
      <c r="M42" s="27"/>
      <c r="N42" s="24" t="s">
        <v>220</v>
      </c>
      <c r="O42" s="26"/>
      <c r="W42" s="28" t="s">
        <v>221</v>
      </c>
      <c r="AO42" s="28" t="s">
        <v>222</v>
      </c>
    </row>
    <row r="43" spans="1:116" x14ac:dyDescent="0.25">
      <c r="B43" s="29"/>
      <c r="C43" s="29"/>
      <c r="D43" s="30" t="s">
        <v>223</v>
      </c>
      <c r="E43" s="23"/>
      <c r="F43" s="24"/>
      <c r="G43" s="31"/>
      <c r="H43" s="31"/>
      <c r="I43" s="32"/>
      <c r="J43" s="33"/>
      <c r="K43" s="24">
        <v>5</v>
      </c>
      <c r="L43" s="26"/>
      <c r="M43" s="27"/>
      <c r="N43" s="34">
        <v>0.14705882352941177</v>
      </c>
      <c r="O43" s="26"/>
      <c r="P43" s="2">
        <v>5</v>
      </c>
    </row>
    <row r="44" spans="1:116" x14ac:dyDescent="0.25">
      <c r="B44" s="29"/>
      <c r="C44" s="29"/>
      <c r="D44" s="30" t="s">
        <v>224</v>
      </c>
      <c r="E44" s="23"/>
      <c r="F44" s="24"/>
      <c r="G44" s="31"/>
      <c r="H44" s="31"/>
      <c r="I44" s="32"/>
      <c r="J44" s="33"/>
      <c r="K44" s="24">
        <v>29</v>
      </c>
      <c r="L44" s="26"/>
      <c r="M44" s="27"/>
      <c r="N44" s="34">
        <v>0.8529411764705882</v>
      </c>
      <c r="O44" s="26"/>
    </row>
    <row r="45" spans="1:116" x14ac:dyDescent="0.25">
      <c r="B45" s="21"/>
      <c r="C45" s="21"/>
      <c r="D45" s="22"/>
      <c r="E45" s="23"/>
      <c r="F45" s="24"/>
      <c r="G45" s="23"/>
      <c r="H45" s="23"/>
      <c r="I45" s="25"/>
      <c r="J45" s="33"/>
      <c r="K45" s="35">
        <v>34</v>
      </c>
      <c r="L45" s="26"/>
      <c r="M45" s="27"/>
      <c r="N45" s="34"/>
      <c r="O45" s="26"/>
    </row>
    <row r="46" spans="1:116" s="37" customFormat="1" ht="10.199999999999999" x14ac:dyDescent="0.2">
      <c r="A46" s="36"/>
      <c r="DL46" s="38"/>
    </row>
    <row r="47" spans="1:116" s="37" customFormat="1" ht="10.199999999999999" x14ac:dyDescent="0.2">
      <c r="A47" s="36"/>
      <c r="DL47" s="38"/>
    </row>
    <row r="48" spans="1:116" customFormat="1" ht="13.8" x14ac:dyDescent="0.25"/>
    <row r="49" customFormat="1" ht="13.8" x14ac:dyDescent="0.25"/>
    <row r="50" customFormat="1" ht="13.8" x14ac:dyDescent="0.25"/>
    <row r="51" customFormat="1" ht="13.8" x14ac:dyDescent="0.25"/>
    <row r="52" customFormat="1" ht="13.8" x14ac:dyDescent="0.25"/>
    <row r="53" customFormat="1" ht="13.8" x14ac:dyDescent="0.25"/>
    <row r="54" customFormat="1" ht="13.8" x14ac:dyDescent="0.25"/>
    <row r="55" customFormat="1" ht="13.8" x14ac:dyDescent="0.25"/>
    <row r="56" customFormat="1" ht="13.8" x14ac:dyDescent="0.25"/>
    <row r="57" customFormat="1" ht="13.8" x14ac:dyDescent="0.25"/>
    <row r="58" customFormat="1" ht="13.8" x14ac:dyDescent="0.25"/>
    <row r="59" customFormat="1" ht="13.8" x14ac:dyDescent="0.25"/>
    <row r="60" customFormat="1" ht="13.8" x14ac:dyDescent="0.25"/>
    <row r="61" customFormat="1" ht="13.8" x14ac:dyDescent="0.25"/>
    <row r="62" customFormat="1" ht="13.8" x14ac:dyDescent="0.25"/>
    <row r="63" customFormat="1" ht="13.8" x14ac:dyDescent="0.25"/>
    <row r="64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O7:O39">
    <cfRule type="cellIs" dxfId="14" priority="3" stopIfTrue="1" operator="equal">
      <formula>"Đ"</formula>
    </cfRule>
  </conditionalFormatting>
  <conditionalFormatting sqref="P7:BJ39">
    <cfRule type="cellIs" dxfId="13" priority="2" stopIfTrue="1" operator="lessThan">
      <formula>4</formula>
    </cfRule>
  </conditionalFormatting>
  <conditionalFormatting sqref="O6">
    <cfRule type="cellIs" dxfId="12" priority="1" stopIfTrue="1" operator="equal">
      <formula>"Đ"</formula>
    </cfRule>
  </conditionalFormatting>
  <printOptions horizontalCentered="1"/>
  <pageMargins left="0.2" right="0.2" top="0.7" bottom="0.5" header="0.196850393700787" footer="0.196850393700787"/>
  <pageSetup paperSize="8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0000"/>
  </sheetPr>
  <dimension ref="A1:DL200"/>
  <sheetViews>
    <sheetView zoomScale="85" zoomScaleNormal="85" zoomScaleSheetLayoutView="85" workbookViewId="0">
      <selection activeCell="C1" sqref="C1:C104857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9.69921875" style="2" hidden="1" customWidth="1"/>
    <col min="4" max="4" width="11.59765625" style="2" bestFit="1" customWidth="1"/>
    <col min="5" max="5" width="5.3984375" style="2" bestFit="1" customWidth="1"/>
    <col min="6" max="6" width="8.69921875" style="2" customWidth="1"/>
    <col min="7" max="11" width="3.69921875" style="2" customWidth="1"/>
    <col min="12" max="13" width="2.69921875" style="2" customWidth="1"/>
    <col min="14" max="14" width="5.69921875" style="2" customWidth="1"/>
    <col min="15" max="15" width="2.69921875" style="2" customWidth="1"/>
    <col min="16" max="115" width="3" style="2" customWidth="1"/>
    <col min="116" max="16384" width="9.09765625" style="2"/>
  </cols>
  <sheetData>
    <row r="1" spans="1:63" ht="13.8" x14ac:dyDescent="0.25">
      <c r="X1" s="3" t="s">
        <v>0</v>
      </c>
    </row>
    <row r="2" spans="1:63" ht="13.8" x14ac:dyDescent="0.25">
      <c r="V2" s="4" t="s">
        <v>1039</v>
      </c>
      <c r="X2" s="5"/>
    </row>
    <row r="4" spans="1:63" customFormat="1" ht="173.25" customHeight="1" x14ac:dyDescent="0.25">
      <c r="A4" s="6" t="s">
        <v>2</v>
      </c>
      <c r="B4" s="7" t="s">
        <v>3</v>
      </c>
      <c r="C4" s="7"/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9" t="s">
        <v>846</v>
      </c>
      <c r="Q4" s="9" t="s">
        <v>847</v>
      </c>
      <c r="R4" s="9" t="s">
        <v>471</v>
      </c>
      <c r="S4" s="9" t="s">
        <v>848</v>
      </c>
      <c r="T4" s="9" t="s">
        <v>849</v>
      </c>
      <c r="U4" s="9" t="s">
        <v>850</v>
      </c>
      <c r="V4" s="9" t="s">
        <v>851</v>
      </c>
      <c r="W4" s="9" t="s">
        <v>852</v>
      </c>
      <c r="X4" s="9" t="s">
        <v>853</v>
      </c>
      <c r="Y4" s="9" t="s">
        <v>854</v>
      </c>
      <c r="Z4" s="9" t="s">
        <v>25</v>
      </c>
      <c r="AA4" s="9" t="s">
        <v>482</v>
      </c>
      <c r="AB4" s="9" t="s">
        <v>855</v>
      </c>
      <c r="AC4" s="9" t="s">
        <v>856</v>
      </c>
      <c r="AD4" s="9" t="s">
        <v>857</v>
      </c>
      <c r="AE4" s="9" t="s">
        <v>485</v>
      </c>
      <c r="AF4" s="9" t="s">
        <v>858</v>
      </c>
      <c r="AG4" s="9" t="s">
        <v>859</v>
      </c>
      <c r="AH4" s="9" t="s">
        <v>33</v>
      </c>
      <c r="AI4" s="9" t="s">
        <v>860</v>
      </c>
      <c r="AJ4" s="9" t="s">
        <v>861</v>
      </c>
      <c r="AK4" s="9" t="s">
        <v>862</v>
      </c>
      <c r="AL4" s="9" t="s">
        <v>490</v>
      </c>
      <c r="AM4" s="9" t="s">
        <v>491</v>
      </c>
      <c r="AN4" s="9" t="s">
        <v>492</v>
      </c>
      <c r="AO4" s="9" t="s">
        <v>38</v>
      </c>
      <c r="AP4" s="9" t="s">
        <v>39</v>
      </c>
      <c r="AQ4" s="9" t="s">
        <v>40</v>
      </c>
      <c r="AR4" s="9" t="s">
        <v>863</v>
      </c>
      <c r="AS4" s="9" t="s">
        <v>497</v>
      </c>
      <c r="AT4" s="9" t="s">
        <v>864</v>
      </c>
      <c r="AU4" s="9" t="s">
        <v>865</v>
      </c>
      <c r="AV4" s="9" t="s">
        <v>866</v>
      </c>
      <c r="AW4" s="9" t="s">
        <v>867</v>
      </c>
      <c r="AX4" s="9" t="s">
        <v>868</v>
      </c>
      <c r="AY4" s="9" t="s">
        <v>869</v>
      </c>
      <c r="AZ4" s="9" t="s">
        <v>501</v>
      </c>
      <c r="BA4" s="9" t="s">
        <v>502</v>
      </c>
      <c r="BB4" s="9" t="s">
        <v>50</v>
      </c>
      <c r="BC4" s="9" t="s">
        <v>51</v>
      </c>
      <c r="BD4" s="9" t="s">
        <v>52</v>
      </c>
      <c r="BE4" s="9" t="s">
        <v>870</v>
      </c>
      <c r="BF4" s="9" t="s">
        <v>871</v>
      </c>
      <c r="BG4" s="9" t="s">
        <v>54</v>
      </c>
      <c r="BH4" s="9" t="s">
        <v>503</v>
      </c>
      <c r="BI4" s="9" t="s">
        <v>504</v>
      </c>
      <c r="BJ4" s="9" t="s">
        <v>872</v>
      </c>
    </row>
    <row r="5" spans="1:63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>
        <v>3</v>
      </c>
      <c r="Q5" s="11">
        <v>2</v>
      </c>
      <c r="R5" s="11">
        <v>4</v>
      </c>
      <c r="S5" s="11">
        <v>3</v>
      </c>
      <c r="T5" s="11">
        <v>2</v>
      </c>
      <c r="U5" s="11">
        <v>2</v>
      </c>
      <c r="V5" s="11">
        <v>2</v>
      </c>
      <c r="W5" s="11">
        <v>2</v>
      </c>
      <c r="X5" s="11">
        <v>2</v>
      </c>
      <c r="Y5" s="11">
        <v>2</v>
      </c>
      <c r="Z5" s="11">
        <v>3</v>
      </c>
      <c r="AA5" s="11">
        <v>3</v>
      </c>
      <c r="AB5" s="11">
        <v>2</v>
      </c>
      <c r="AC5" s="11">
        <v>3</v>
      </c>
      <c r="AD5" s="11">
        <v>3</v>
      </c>
      <c r="AE5" s="11">
        <v>3</v>
      </c>
      <c r="AF5" s="11">
        <v>3</v>
      </c>
      <c r="AG5" s="11">
        <v>2</v>
      </c>
      <c r="AH5" s="11">
        <v>2</v>
      </c>
      <c r="AI5" s="11">
        <v>3</v>
      </c>
      <c r="AJ5" s="11">
        <v>2</v>
      </c>
      <c r="AK5" s="11">
        <v>2</v>
      </c>
      <c r="AL5" s="11">
        <v>3</v>
      </c>
      <c r="AM5" s="11">
        <v>3</v>
      </c>
      <c r="AN5" s="11">
        <v>3</v>
      </c>
      <c r="AO5" s="11">
        <v>2</v>
      </c>
      <c r="AP5" s="11">
        <v>3</v>
      </c>
      <c r="AQ5" s="11">
        <v>2</v>
      </c>
      <c r="AR5" s="11">
        <v>2</v>
      </c>
      <c r="AS5" s="11">
        <v>3</v>
      </c>
      <c r="AT5" s="11">
        <v>3</v>
      </c>
      <c r="AU5" s="11">
        <v>3</v>
      </c>
      <c r="AV5" s="11">
        <v>3</v>
      </c>
      <c r="AW5" s="11">
        <v>3</v>
      </c>
      <c r="AX5" s="11">
        <v>4</v>
      </c>
      <c r="AY5" s="11">
        <v>2</v>
      </c>
      <c r="AZ5" s="11">
        <v>3</v>
      </c>
      <c r="BA5" s="11">
        <v>3</v>
      </c>
      <c r="BB5" s="11">
        <v>4</v>
      </c>
      <c r="BC5" s="11">
        <v>2</v>
      </c>
      <c r="BD5" s="11">
        <v>3</v>
      </c>
      <c r="BE5" s="11">
        <v>2</v>
      </c>
      <c r="BF5" s="11">
        <v>3</v>
      </c>
      <c r="BG5" s="11">
        <v>2</v>
      </c>
      <c r="BH5" s="11">
        <v>2</v>
      </c>
      <c r="BI5" s="11">
        <v>2</v>
      </c>
      <c r="BJ5" s="11">
        <v>2</v>
      </c>
    </row>
    <row r="6" spans="1:63" customFormat="1" ht="13.8" x14ac:dyDescent="0.25">
      <c r="A6" s="12">
        <v>1</v>
      </c>
      <c r="B6" s="13" t="s">
        <v>1040</v>
      </c>
      <c r="C6" s="13" t="str">
        <f>D6&amp;" "&amp;E6</f>
        <v>NGUYỄN HOÀNG HÀ</v>
      </c>
      <c r="D6" s="13" t="s">
        <v>156</v>
      </c>
      <c r="E6" s="13" t="s">
        <v>798</v>
      </c>
      <c r="F6" s="14" t="s">
        <v>338</v>
      </c>
      <c r="G6" s="15">
        <v>122</v>
      </c>
      <c r="H6" s="15">
        <v>119</v>
      </c>
      <c r="I6" s="15">
        <v>117</v>
      </c>
      <c r="J6" s="16">
        <v>6.094957983193277</v>
      </c>
      <c r="K6" s="16">
        <v>2.0588235294117645</v>
      </c>
      <c r="L6" s="15">
        <v>2</v>
      </c>
      <c r="M6" s="15">
        <v>5</v>
      </c>
      <c r="N6" s="17">
        <v>4.0983606557377046E-2</v>
      </c>
      <c r="O6" s="17" t="s">
        <v>62</v>
      </c>
      <c r="P6" s="18">
        <v>7.9</v>
      </c>
      <c r="Q6" s="18">
        <v>7.5</v>
      </c>
      <c r="R6" s="18">
        <v>4.5999999999999996</v>
      </c>
      <c r="S6" s="18">
        <v>4.9000000000000004</v>
      </c>
      <c r="T6" s="18">
        <v>8.6999999999999993</v>
      </c>
      <c r="U6" s="18">
        <v>4.9000000000000004</v>
      </c>
      <c r="V6" s="18">
        <v>5.3</v>
      </c>
      <c r="W6" s="18">
        <v>7.6</v>
      </c>
      <c r="X6" s="18">
        <v>7.5</v>
      </c>
      <c r="Y6" s="18">
        <v>7.4</v>
      </c>
      <c r="Z6" s="18">
        <v>7.2</v>
      </c>
      <c r="AA6" s="18">
        <v>5.0999999999999996</v>
      </c>
      <c r="AB6" s="18">
        <v>4.8</v>
      </c>
      <c r="AC6" s="18">
        <v>6.8</v>
      </c>
      <c r="AD6" s="18">
        <v>4.0999999999999996</v>
      </c>
      <c r="AE6" s="18">
        <v>6.2</v>
      </c>
      <c r="AF6" s="18">
        <v>7.1</v>
      </c>
      <c r="AG6" s="18">
        <v>5.3</v>
      </c>
      <c r="AH6" s="18">
        <v>4.5999999999999996</v>
      </c>
      <c r="AI6" s="18">
        <v>4.5999999999999996</v>
      </c>
      <c r="AJ6" s="18">
        <v>8.5</v>
      </c>
      <c r="AK6" s="18">
        <v>4.5</v>
      </c>
      <c r="AL6" s="18">
        <v>6.5</v>
      </c>
      <c r="AM6" s="18">
        <v>5</v>
      </c>
      <c r="AN6" s="18">
        <v>4.7</v>
      </c>
      <c r="AO6" s="18">
        <v>5.8</v>
      </c>
      <c r="AP6" s="18">
        <v>5.8</v>
      </c>
      <c r="AQ6" s="18">
        <v>6.4</v>
      </c>
      <c r="AR6" s="18">
        <v>6.6</v>
      </c>
      <c r="AS6" s="18">
        <v>4.8</v>
      </c>
      <c r="AT6" s="18">
        <v>4</v>
      </c>
      <c r="AU6" s="18">
        <v>9.6999999999999993</v>
      </c>
      <c r="AV6" s="18">
        <v>9.6999999999999993</v>
      </c>
      <c r="AW6" s="18">
        <v>7.7</v>
      </c>
      <c r="AX6" s="18">
        <v>9.6999999999999993</v>
      </c>
      <c r="AY6" s="18">
        <v>7.7</v>
      </c>
      <c r="AZ6" s="18" t="s">
        <v>67</v>
      </c>
      <c r="BA6" s="18">
        <v>5</v>
      </c>
      <c r="BB6" s="18">
        <v>4.7</v>
      </c>
      <c r="BC6" s="18">
        <v>6.3</v>
      </c>
      <c r="BD6" s="18">
        <v>4.5</v>
      </c>
      <c r="BE6" s="18">
        <v>5.8</v>
      </c>
      <c r="BF6" s="18">
        <v>5.8</v>
      </c>
      <c r="BG6" s="18">
        <v>5.0999999999999996</v>
      </c>
      <c r="BH6" s="18">
        <v>5.3</v>
      </c>
      <c r="BI6" s="18">
        <v>5.2</v>
      </c>
      <c r="BJ6" s="18">
        <v>3.2</v>
      </c>
      <c r="BK6" t="str">
        <f>VLOOKUP(B6,'66DCTM'!$C$10:$G$31,3,0)</f>
        <v>14/10/1997</v>
      </c>
    </row>
    <row r="7" spans="1:63" customFormat="1" ht="13.8" x14ac:dyDescent="0.25">
      <c r="A7" s="12">
        <v>2</v>
      </c>
      <c r="B7" s="13" t="s">
        <v>1041</v>
      </c>
      <c r="C7" s="13" t="str">
        <f>D7&amp;" "&amp;E7</f>
        <v>NGUYỄN THỊ NGỌC HÂN</v>
      </c>
      <c r="D7" s="13" t="s">
        <v>1042</v>
      </c>
      <c r="E7" s="13" t="s">
        <v>1043</v>
      </c>
      <c r="F7" s="14">
        <v>35677</v>
      </c>
      <c r="G7" s="15">
        <v>122</v>
      </c>
      <c r="H7" s="15">
        <v>122</v>
      </c>
      <c r="I7" s="15">
        <v>122</v>
      </c>
      <c r="J7" s="16">
        <v>7.4377049180327885</v>
      </c>
      <c r="K7" s="16">
        <v>2.9836065573770494</v>
      </c>
      <c r="L7" s="15">
        <v>0</v>
      </c>
      <c r="M7" s="15">
        <v>0</v>
      </c>
      <c r="N7" s="17">
        <v>0</v>
      </c>
      <c r="O7" s="17" t="s">
        <v>62</v>
      </c>
      <c r="P7" s="18">
        <v>9.3000000000000007</v>
      </c>
      <c r="Q7" s="18">
        <v>7.5</v>
      </c>
      <c r="R7" s="18">
        <v>9.1999999999999993</v>
      </c>
      <c r="S7" s="18">
        <v>4</v>
      </c>
      <c r="T7" s="18">
        <v>8.1999999999999993</v>
      </c>
      <c r="U7" s="18">
        <v>7.8</v>
      </c>
      <c r="V7" s="18">
        <v>7.8</v>
      </c>
      <c r="W7" s="18">
        <v>8.3000000000000007</v>
      </c>
      <c r="X7" s="18">
        <v>7.2</v>
      </c>
      <c r="Y7" s="18">
        <v>6.6</v>
      </c>
      <c r="Z7" s="18">
        <v>8.3000000000000007</v>
      </c>
      <c r="AA7" s="18">
        <v>7.4</v>
      </c>
      <c r="AB7" s="18">
        <v>4.9000000000000004</v>
      </c>
      <c r="AC7" s="18">
        <v>8.8000000000000007</v>
      </c>
      <c r="AD7" s="18">
        <v>7.5</v>
      </c>
      <c r="AE7" s="18">
        <v>5.0999999999999996</v>
      </c>
      <c r="AF7" s="18">
        <v>7.8</v>
      </c>
      <c r="AG7" s="18">
        <v>8.6</v>
      </c>
      <c r="AH7" s="18">
        <v>8.4</v>
      </c>
      <c r="AI7" s="18">
        <v>8.1999999999999993</v>
      </c>
      <c r="AJ7" s="18">
        <v>8.9</v>
      </c>
      <c r="AK7" s="18">
        <v>7.5</v>
      </c>
      <c r="AL7" s="18">
        <v>7.4</v>
      </c>
      <c r="AM7" s="18">
        <v>5.6</v>
      </c>
      <c r="AN7" s="18">
        <v>7.4</v>
      </c>
      <c r="AO7" s="18">
        <v>7.4</v>
      </c>
      <c r="AP7" s="18">
        <v>7.7</v>
      </c>
      <c r="AQ7" s="18">
        <v>5.5</v>
      </c>
      <c r="AR7" s="18">
        <v>5.3</v>
      </c>
      <c r="AS7" s="18">
        <v>4.7</v>
      </c>
      <c r="AT7" s="18">
        <v>8</v>
      </c>
      <c r="AU7" s="18">
        <v>9</v>
      </c>
      <c r="AV7" s="18">
        <v>9</v>
      </c>
      <c r="AW7" s="18">
        <v>7.7</v>
      </c>
      <c r="AX7" s="18">
        <v>9</v>
      </c>
      <c r="AY7" s="18">
        <v>9.1</v>
      </c>
      <c r="AZ7" s="18">
        <v>4.3</v>
      </c>
      <c r="BA7" s="18">
        <v>6.9</v>
      </c>
      <c r="BB7" s="18">
        <v>7.1</v>
      </c>
      <c r="BC7" s="18">
        <v>8</v>
      </c>
      <c r="BD7" s="18">
        <v>7.7</v>
      </c>
      <c r="BE7" s="18">
        <v>9.6</v>
      </c>
      <c r="BF7" s="18">
        <v>8</v>
      </c>
      <c r="BG7" s="18">
        <v>7.4</v>
      </c>
      <c r="BH7" s="18">
        <v>6.6</v>
      </c>
      <c r="BI7" s="18">
        <v>7.3</v>
      </c>
      <c r="BJ7" s="18">
        <v>5.5</v>
      </c>
      <c r="BK7" t="str">
        <f>VLOOKUP(B7,'66DCTM'!$C$10:$G$31,3,0)</f>
        <v>09/04/1997</v>
      </c>
    </row>
    <row r="8" spans="1:63" customFormat="1" ht="14.25" customHeight="1" x14ac:dyDescent="0.25">
      <c r="A8" s="12">
        <v>3</v>
      </c>
      <c r="B8" s="13" t="s">
        <v>1044</v>
      </c>
      <c r="C8" s="13"/>
      <c r="D8" s="13" t="s">
        <v>123</v>
      </c>
      <c r="E8" s="13" t="s">
        <v>657</v>
      </c>
      <c r="F8" s="14">
        <v>35127</v>
      </c>
      <c r="G8" s="15">
        <v>122</v>
      </c>
      <c r="H8" s="15">
        <v>122</v>
      </c>
      <c r="I8" s="15">
        <v>117</v>
      </c>
      <c r="J8" s="16">
        <v>5.6975409836065598</v>
      </c>
      <c r="K8" s="16">
        <v>1.9098360655737705</v>
      </c>
      <c r="L8" s="15">
        <v>2</v>
      </c>
      <c r="M8" s="15">
        <v>5</v>
      </c>
      <c r="N8" s="17">
        <v>4.0983606557377046E-2</v>
      </c>
      <c r="O8" s="17" t="s">
        <v>62</v>
      </c>
      <c r="P8" s="18">
        <v>6.8</v>
      </c>
      <c r="Q8" s="18">
        <v>6.4</v>
      </c>
      <c r="R8" s="18">
        <v>5.9</v>
      </c>
      <c r="S8" s="18">
        <v>0.7</v>
      </c>
      <c r="T8" s="18">
        <v>6.3</v>
      </c>
      <c r="U8" s="18">
        <v>5.9</v>
      </c>
      <c r="V8" s="18">
        <v>5</v>
      </c>
      <c r="W8" s="18">
        <v>7.9</v>
      </c>
      <c r="X8" s="18">
        <v>5.8</v>
      </c>
      <c r="Y8" s="18">
        <v>4.9000000000000004</v>
      </c>
      <c r="Z8" s="18">
        <v>4.4000000000000004</v>
      </c>
      <c r="AA8" s="18">
        <v>7.2</v>
      </c>
      <c r="AB8" s="18">
        <v>5.0999999999999996</v>
      </c>
      <c r="AC8" s="18">
        <v>4.3</v>
      </c>
      <c r="AD8" s="18">
        <v>4.3</v>
      </c>
      <c r="AE8" s="18">
        <v>4.8</v>
      </c>
      <c r="AF8" s="18">
        <v>6.4</v>
      </c>
      <c r="AG8" s="18">
        <v>6</v>
      </c>
      <c r="AH8" s="18">
        <v>6.3</v>
      </c>
      <c r="AI8" s="18">
        <v>5.5</v>
      </c>
      <c r="AJ8" s="18">
        <v>7.7</v>
      </c>
      <c r="AK8" s="18">
        <v>5.3</v>
      </c>
      <c r="AL8" s="18">
        <v>6.8</v>
      </c>
      <c r="AM8" s="18">
        <v>4.8</v>
      </c>
      <c r="AN8" s="18">
        <v>4</v>
      </c>
      <c r="AO8" s="18">
        <v>5.8</v>
      </c>
      <c r="AP8" s="18">
        <v>5.6</v>
      </c>
      <c r="AQ8" s="18">
        <v>4.9000000000000004</v>
      </c>
      <c r="AR8" s="18">
        <v>6.8</v>
      </c>
      <c r="AS8" s="18">
        <v>4.5</v>
      </c>
      <c r="AT8" s="18">
        <v>4.4000000000000004</v>
      </c>
      <c r="AU8" s="18">
        <v>7.7</v>
      </c>
      <c r="AV8" s="18">
        <v>7.7</v>
      </c>
      <c r="AW8" s="18">
        <v>7.3</v>
      </c>
      <c r="AX8" s="18">
        <v>7.7</v>
      </c>
      <c r="AY8" s="18">
        <v>7.7</v>
      </c>
      <c r="AZ8" s="18">
        <v>4.0999999999999996</v>
      </c>
      <c r="BA8" s="18">
        <v>5.4</v>
      </c>
      <c r="BB8" s="18">
        <v>6.8</v>
      </c>
      <c r="BC8" s="18">
        <v>5.8</v>
      </c>
      <c r="BD8" s="18">
        <v>6.2</v>
      </c>
      <c r="BE8" s="18">
        <v>4.8</v>
      </c>
      <c r="BF8" s="18">
        <v>6.2</v>
      </c>
      <c r="BG8" s="18">
        <v>6.1</v>
      </c>
      <c r="BH8" s="18">
        <v>6.1</v>
      </c>
      <c r="BI8" s="18">
        <v>4.7</v>
      </c>
      <c r="BJ8" s="18">
        <v>2.8</v>
      </c>
      <c r="BK8" t="e">
        <f>VLOOKUP(B8,'66DCTM'!$C$10:$G$31,3,0)</f>
        <v>#N/A</v>
      </c>
    </row>
    <row r="9" spans="1:63" customFormat="1" ht="13.8" x14ac:dyDescent="0.25">
      <c r="A9" s="12">
        <v>4</v>
      </c>
      <c r="B9" s="13" t="s">
        <v>1045</v>
      </c>
      <c r="C9" s="13"/>
      <c r="D9" s="13" t="s">
        <v>188</v>
      </c>
      <c r="E9" s="13" t="s">
        <v>189</v>
      </c>
      <c r="F9" s="14">
        <v>35075</v>
      </c>
      <c r="G9" s="15">
        <v>122</v>
      </c>
      <c r="H9" s="15">
        <v>122</v>
      </c>
      <c r="I9" s="15">
        <v>119</v>
      </c>
      <c r="J9" s="16">
        <v>6.4303278688524594</v>
      </c>
      <c r="K9" s="16">
        <v>2.3688524590163933</v>
      </c>
      <c r="L9" s="15">
        <v>1</v>
      </c>
      <c r="M9" s="15">
        <v>3</v>
      </c>
      <c r="N9" s="17">
        <v>2.4590163934426229E-2</v>
      </c>
      <c r="O9" s="17" t="s">
        <v>62</v>
      </c>
      <c r="P9" s="18">
        <v>8.1999999999999993</v>
      </c>
      <c r="Q9" s="18">
        <v>8.4</v>
      </c>
      <c r="R9" s="18">
        <v>5.7</v>
      </c>
      <c r="S9" s="18">
        <v>4.4000000000000004</v>
      </c>
      <c r="T9" s="18">
        <v>7.4</v>
      </c>
      <c r="U9" s="18">
        <v>5.3</v>
      </c>
      <c r="V9" s="18">
        <v>4.5</v>
      </c>
      <c r="W9" s="18">
        <v>7.9</v>
      </c>
      <c r="X9" s="18">
        <v>7.5</v>
      </c>
      <c r="Y9" s="18">
        <v>7.3</v>
      </c>
      <c r="Z9" s="18">
        <v>6.8</v>
      </c>
      <c r="AA9" s="18">
        <v>4.9000000000000004</v>
      </c>
      <c r="AB9" s="18">
        <v>4.3</v>
      </c>
      <c r="AC9" s="18">
        <v>7.6</v>
      </c>
      <c r="AD9" s="18">
        <v>4.3</v>
      </c>
      <c r="AE9" s="18">
        <v>5.5</v>
      </c>
      <c r="AF9" s="18">
        <v>5</v>
      </c>
      <c r="AG9" s="18">
        <v>9.6</v>
      </c>
      <c r="AH9" s="18">
        <v>7.1</v>
      </c>
      <c r="AI9" s="18">
        <v>5.6</v>
      </c>
      <c r="AJ9" s="18">
        <v>8.4</v>
      </c>
      <c r="AK9" s="18">
        <v>5.6</v>
      </c>
      <c r="AL9" s="18">
        <v>7.2</v>
      </c>
      <c r="AM9" s="18">
        <v>6.5</v>
      </c>
      <c r="AN9" s="18">
        <v>9</v>
      </c>
      <c r="AO9" s="18">
        <v>6.4</v>
      </c>
      <c r="AP9" s="18">
        <v>8.1</v>
      </c>
      <c r="AQ9" s="18">
        <v>6.8</v>
      </c>
      <c r="AR9" s="18">
        <v>7.3</v>
      </c>
      <c r="AS9" s="18">
        <v>2.1</v>
      </c>
      <c r="AT9" s="18">
        <v>5.4</v>
      </c>
      <c r="AU9" s="18">
        <v>8</v>
      </c>
      <c r="AV9" s="18">
        <v>8</v>
      </c>
      <c r="AW9" s="18">
        <v>7.7</v>
      </c>
      <c r="AX9" s="18">
        <v>8</v>
      </c>
      <c r="AY9" s="18">
        <v>8.1</v>
      </c>
      <c r="AZ9" s="18">
        <v>4.0999999999999996</v>
      </c>
      <c r="BA9" s="18">
        <v>5.0999999999999996</v>
      </c>
      <c r="BB9" s="18">
        <v>5.9</v>
      </c>
      <c r="BC9" s="18">
        <v>4.2</v>
      </c>
      <c r="BD9" s="18">
        <v>5.4</v>
      </c>
      <c r="BE9" s="18">
        <v>8.8000000000000007</v>
      </c>
      <c r="BF9" s="18">
        <v>7.8</v>
      </c>
      <c r="BG9" s="18">
        <v>5.6</v>
      </c>
      <c r="BH9" s="18">
        <v>4.4000000000000004</v>
      </c>
      <c r="BI9" s="18">
        <v>4.2</v>
      </c>
      <c r="BJ9" s="18">
        <v>8.9</v>
      </c>
      <c r="BK9" t="e">
        <f>VLOOKUP(B9,'66DCTM'!$C$10:$G$31,3,0)</f>
        <v>#N/A</v>
      </c>
    </row>
    <row r="10" spans="1:63" customFormat="1" ht="13.8" x14ac:dyDescent="0.25">
      <c r="A10" s="12">
        <v>5</v>
      </c>
      <c r="B10" s="13" t="s">
        <v>1046</v>
      </c>
      <c r="C10" s="13" t="str">
        <f>D10&amp;" "&amp;E10</f>
        <v>LÂM THỊ  HƯƠNG</v>
      </c>
      <c r="D10" s="13" t="s">
        <v>1047</v>
      </c>
      <c r="E10" s="13" t="s">
        <v>249</v>
      </c>
      <c r="F10" s="14">
        <v>35623</v>
      </c>
      <c r="G10" s="15">
        <v>122</v>
      </c>
      <c r="H10" s="15">
        <v>122</v>
      </c>
      <c r="I10" s="15">
        <v>122</v>
      </c>
      <c r="J10" s="16">
        <v>8.7713114754098331</v>
      </c>
      <c r="K10" s="16">
        <v>3.6844262295081966</v>
      </c>
      <c r="L10" s="15">
        <v>0</v>
      </c>
      <c r="M10" s="15">
        <v>0</v>
      </c>
      <c r="N10" s="17">
        <v>0</v>
      </c>
      <c r="O10" s="17" t="s">
        <v>62</v>
      </c>
      <c r="P10" s="18">
        <v>9.3000000000000007</v>
      </c>
      <c r="Q10" s="18">
        <v>10</v>
      </c>
      <c r="R10" s="18">
        <v>7.9</v>
      </c>
      <c r="S10" s="18">
        <v>10</v>
      </c>
      <c r="T10" s="18">
        <v>9.3000000000000007</v>
      </c>
      <c r="U10" s="18">
        <v>8.1999999999999993</v>
      </c>
      <c r="V10" s="18">
        <v>10</v>
      </c>
      <c r="W10" s="18">
        <v>9.4</v>
      </c>
      <c r="X10" s="18">
        <v>9.6999999999999993</v>
      </c>
      <c r="Y10" s="18">
        <v>10</v>
      </c>
      <c r="Z10" s="18">
        <v>8.5</v>
      </c>
      <c r="AA10" s="18">
        <v>8.1</v>
      </c>
      <c r="AB10" s="18">
        <v>7.3</v>
      </c>
      <c r="AC10" s="18">
        <v>8.6999999999999993</v>
      </c>
      <c r="AD10" s="18">
        <v>9.8000000000000007</v>
      </c>
      <c r="AE10" s="18">
        <v>9.3000000000000007</v>
      </c>
      <c r="AF10" s="18">
        <v>9.8000000000000007</v>
      </c>
      <c r="AG10" s="18">
        <v>10</v>
      </c>
      <c r="AH10" s="18">
        <v>8.6</v>
      </c>
      <c r="AI10" s="18">
        <v>9.3000000000000007</v>
      </c>
      <c r="AJ10" s="18">
        <v>9.5</v>
      </c>
      <c r="AK10" s="18">
        <v>7.1</v>
      </c>
      <c r="AL10" s="18">
        <v>7</v>
      </c>
      <c r="AM10" s="18">
        <v>9.1</v>
      </c>
      <c r="AN10" s="18">
        <v>9.6999999999999993</v>
      </c>
      <c r="AO10" s="18">
        <v>7</v>
      </c>
      <c r="AP10" s="18">
        <v>8.1</v>
      </c>
      <c r="AQ10" s="18">
        <v>5.7</v>
      </c>
      <c r="AR10" s="18">
        <v>8</v>
      </c>
      <c r="AS10" s="18">
        <v>8.9</v>
      </c>
      <c r="AT10" s="18">
        <v>7.6</v>
      </c>
      <c r="AU10" s="18">
        <v>9</v>
      </c>
      <c r="AV10" s="18">
        <v>10</v>
      </c>
      <c r="AW10" s="18">
        <v>9.4</v>
      </c>
      <c r="AX10" s="18">
        <v>10</v>
      </c>
      <c r="AY10" s="18">
        <v>8.1999999999999993</v>
      </c>
      <c r="AZ10" s="18">
        <v>7.2</v>
      </c>
      <c r="BA10" s="18">
        <v>8</v>
      </c>
      <c r="BB10" s="18">
        <v>9.6999999999999993</v>
      </c>
      <c r="BC10" s="18">
        <v>8.1999999999999993</v>
      </c>
      <c r="BD10" s="18">
        <v>7.7</v>
      </c>
      <c r="BE10" s="18">
        <v>9</v>
      </c>
      <c r="BF10" s="18">
        <v>9.4</v>
      </c>
      <c r="BG10" s="18">
        <v>7.9</v>
      </c>
      <c r="BH10" s="18">
        <v>9.1</v>
      </c>
      <c r="BI10" s="18">
        <v>8.4</v>
      </c>
      <c r="BJ10" s="18">
        <v>8.4</v>
      </c>
      <c r="BK10" t="str">
        <f>VLOOKUP(B10,'66DCTM'!$C$10:$G$31,3,0)</f>
        <v>07/12/1997</v>
      </c>
    </row>
    <row r="11" spans="1:63" customFormat="1" ht="13.8" x14ac:dyDescent="0.25">
      <c r="A11" s="12">
        <v>6</v>
      </c>
      <c r="B11" s="13" t="s">
        <v>1048</v>
      </c>
      <c r="C11" s="13"/>
      <c r="D11" s="13" t="s">
        <v>1049</v>
      </c>
      <c r="E11" s="13" t="s">
        <v>1050</v>
      </c>
      <c r="F11" s="14">
        <v>35617</v>
      </c>
      <c r="G11" s="15">
        <v>122</v>
      </c>
      <c r="H11" s="15">
        <v>119</v>
      </c>
      <c r="I11" s="15">
        <v>117</v>
      </c>
      <c r="J11" s="16">
        <v>7.8277310924369763</v>
      </c>
      <c r="K11" s="16">
        <v>3.2563025210084033</v>
      </c>
      <c r="L11" s="15">
        <v>2</v>
      </c>
      <c r="M11" s="15">
        <v>5</v>
      </c>
      <c r="N11" s="17">
        <v>4.0983606557377046E-2</v>
      </c>
      <c r="O11" s="17" t="s">
        <v>62</v>
      </c>
      <c r="P11" s="18">
        <v>6.4</v>
      </c>
      <c r="Q11" s="18">
        <v>8.4</v>
      </c>
      <c r="R11" s="18">
        <v>7.2</v>
      </c>
      <c r="S11" s="18">
        <v>9.4</v>
      </c>
      <c r="T11" s="18">
        <v>9.5</v>
      </c>
      <c r="U11" s="18">
        <v>6.1</v>
      </c>
      <c r="V11" s="18">
        <v>8.1</v>
      </c>
      <c r="W11" s="18">
        <v>7.2</v>
      </c>
      <c r="X11" s="18">
        <v>7.5</v>
      </c>
      <c r="Y11" s="18">
        <v>7.3</v>
      </c>
      <c r="Z11" s="18">
        <v>9.1</v>
      </c>
      <c r="AA11" s="18">
        <v>8.6</v>
      </c>
      <c r="AB11" s="18">
        <v>5.8</v>
      </c>
      <c r="AC11" s="18">
        <v>8</v>
      </c>
      <c r="AD11" s="18">
        <v>6.4</v>
      </c>
      <c r="AE11" s="18">
        <v>7.2</v>
      </c>
      <c r="AF11" s="18">
        <v>9.9</v>
      </c>
      <c r="AG11" s="18">
        <v>10</v>
      </c>
      <c r="AH11" s="18">
        <v>8.8000000000000007</v>
      </c>
      <c r="AI11" s="18">
        <v>7.5</v>
      </c>
      <c r="AJ11" s="18">
        <v>8.6999999999999993</v>
      </c>
      <c r="AK11" s="18">
        <v>6.4</v>
      </c>
      <c r="AL11" s="18">
        <v>9.1</v>
      </c>
      <c r="AM11" s="18">
        <v>7.7</v>
      </c>
      <c r="AN11" s="18">
        <v>5.6</v>
      </c>
      <c r="AO11" s="18">
        <v>7.7</v>
      </c>
      <c r="AP11" s="18">
        <v>9.1999999999999993</v>
      </c>
      <c r="AQ11" s="18">
        <v>7.3</v>
      </c>
      <c r="AR11" s="18">
        <v>5.7</v>
      </c>
      <c r="AS11" s="18">
        <v>6.1</v>
      </c>
      <c r="AT11" s="18">
        <v>6.2</v>
      </c>
      <c r="AU11" s="18">
        <v>9</v>
      </c>
      <c r="AV11" s="18">
        <v>9</v>
      </c>
      <c r="AW11" s="18">
        <v>8.6999999999999993</v>
      </c>
      <c r="AX11" s="18">
        <v>9</v>
      </c>
      <c r="AY11" s="18">
        <v>8.6</v>
      </c>
      <c r="AZ11" s="18" t="s">
        <v>67</v>
      </c>
      <c r="BA11" s="18">
        <v>4.5999999999999996</v>
      </c>
      <c r="BB11" s="18">
        <v>9.6999999999999993</v>
      </c>
      <c r="BC11" s="18">
        <v>5.6</v>
      </c>
      <c r="BD11" s="18">
        <v>7.5</v>
      </c>
      <c r="BE11" s="18">
        <v>9</v>
      </c>
      <c r="BF11" s="18">
        <v>8.5</v>
      </c>
      <c r="BG11" s="18">
        <v>8.5</v>
      </c>
      <c r="BH11" s="18">
        <v>9.6</v>
      </c>
      <c r="BI11" s="18">
        <v>9.3000000000000007</v>
      </c>
      <c r="BJ11" s="18">
        <v>3.3</v>
      </c>
      <c r="BK11" t="e">
        <f>VLOOKUP(B11,'66DCTM'!$C$10:$G$31,3,0)</f>
        <v>#N/A</v>
      </c>
    </row>
    <row r="12" spans="1:63" customFormat="1" ht="13.8" x14ac:dyDescent="0.25">
      <c r="A12" s="12">
        <v>7</v>
      </c>
      <c r="B12" s="13" t="s">
        <v>1051</v>
      </c>
      <c r="C12" s="13"/>
      <c r="D12" s="13" t="s">
        <v>1052</v>
      </c>
      <c r="E12" s="13" t="s">
        <v>107</v>
      </c>
      <c r="F12" s="14">
        <v>35495</v>
      </c>
      <c r="G12" s="15">
        <v>122</v>
      </c>
      <c r="H12" s="15">
        <v>122</v>
      </c>
      <c r="I12" s="15">
        <v>122</v>
      </c>
      <c r="J12" s="16">
        <v>7.2926229508196716</v>
      </c>
      <c r="K12" s="16">
        <v>2.8524590163934427</v>
      </c>
      <c r="L12" s="15">
        <v>0</v>
      </c>
      <c r="M12" s="15">
        <v>0</v>
      </c>
      <c r="N12" s="17">
        <v>0</v>
      </c>
      <c r="O12" s="17" t="s">
        <v>62</v>
      </c>
      <c r="P12" s="18">
        <v>8.4</v>
      </c>
      <c r="Q12" s="18">
        <v>10</v>
      </c>
      <c r="R12" s="18">
        <v>6.1</v>
      </c>
      <c r="S12" s="18">
        <v>9.8000000000000007</v>
      </c>
      <c r="T12" s="18">
        <v>8.6</v>
      </c>
      <c r="U12" s="18">
        <v>8.3000000000000007</v>
      </c>
      <c r="V12" s="18">
        <v>5.0999999999999996</v>
      </c>
      <c r="W12" s="18">
        <v>7.2</v>
      </c>
      <c r="X12" s="18">
        <v>10</v>
      </c>
      <c r="Y12" s="18">
        <v>9.3000000000000007</v>
      </c>
      <c r="Z12" s="18">
        <v>7.7</v>
      </c>
      <c r="AA12" s="18">
        <v>4.9000000000000004</v>
      </c>
      <c r="AB12" s="18">
        <v>4.4000000000000004</v>
      </c>
      <c r="AC12" s="18">
        <v>8.6</v>
      </c>
      <c r="AD12" s="18">
        <v>9.1</v>
      </c>
      <c r="AE12" s="18">
        <v>5.5</v>
      </c>
      <c r="AF12" s="18">
        <v>9</v>
      </c>
      <c r="AG12" s="18">
        <v>8.9</v>
      </c>
      <c r="AH12" s="18">
        <v>7.2</v>
      </c>
      <c r="AI12" s="18">
        <v>9.1999999999999993</v>
      </c>
      <c r="AJ12" s="18">
        <v>8.4</v>
      </c>
      <c r="AK12" s="18">
        <v>8.6</v>
      </c>
      <c r="AL12" s="18">
        <v>6.7</v>
      </c>
      <c r="AM12" s="18">
        <v>6.6</v>
      </c>
      <c r="AN12" s="18">
        <v>7.1</v>
      </c>
      <c r="AO12" s="18">
        <v>5.8</v>
      </c>
      <c r="AP12" s="18">
        <v>6.7</v>
      </c>
      <c r="AQ12" s="18">
        <v>4.9000000000000004</v>
      </c>
      <c r="AR12" s="18">
        <v>7.4</v>
      </c>
      <c r="AS12" s="18">
        <v>5.8</v>
      </c>
      <c r="AT12" s="18">
        <v>9.5</v>
      </c>
      <c r="AU12" s="18">
        <v>7.7</v>
      </c>
      <c r="AV12" s="18">
        <v>7.7</v>
      </c>
      <c r="AW12" s="18">
        <v>7.3</v>
      </c>
      <c r="AX12" s="18">
        <v>7.7</v>
      </c>
      <c r="AY12" s="18">
        <v>8.1999999999999993</v>
      </c>
      <c r="AZ12" s="18">
        <v>7.6</v>
      </c>
      <c r="BA12" s="18">
        <v>4.8</v>
      </c>
      <c r="BB12" s="18">
        <v>4</v>
      </c>
      <c r="BC12" s="18">
        <v>5.8</v>
      </c>
      <c r="BD12" s="18">
        <v>5.4</v>
      </c>
      <c r="BE12" s="18">
        <v>7.8</v>
      </c>
      <c r="BF12" s="18">
        <v>8.1999999999999993</v>
      </c>
      <c r="BG12" s="18">
        <v>6.9</v>
      </c>
      <c r="BH12" s="18">
        <v>6.8</v>
      </c>
      <c r="BI12" s="18">
        <v>5.9</v>
      </c>
      <c r="BJ12" s="18">
        <v>8.8000000000000007</v>
      </c>
      <c r="BK12" t="e">
        <f>VLOOKUP(B12,'66DCTM'!$C$10:$G$31,3,0)</f>
        <v>#N/A</v>
      </c>
    </row>
    <row r="13" spans="1:63" customFormat="1" ht="13.8" x14ac:dyDescent="0.25">
      <c r="A13" s="12">
        <v>8</v>
      </c>
      <c r="B13" s="13" t="s">
        <v>1053</v>
      </c>
      <c r="C13" s="13" t="str">
        <f t="shared" ref="C13:C14" si="0">D13&amp;" "&amp;E13</f>
        <v>PHẠM VĂN VỊNH</v>
      </c>
      <c r="D13" s="13" t="s">
        <v>73</v>
      </c>
      <c r="E13" s="13" t="s">
        <v>1054</v>
      </c>
      <c r="F13" s="14">
        <v>34583</v>
      </c>
      <c r="G13" s="15">
        <v>122</v>
      </c>
      <c r="H13" s="15">
        <v>122</v>
      </c>
      <c r="I13" s="15">
        <v>122</v>
      </c>
      <c r="J13" s="16">
        <v>6.7196721311475409</v>
      </c>
      <c r="K13" s="16">
        <v>2.471311475409836</v>
      </c>
      <c r="L13" s="15">
        <v>0</v>
      </c>
      <c r="M13" s="15">
        <v>0</v>
      </c>
      <c r="N13" s="17">
        <v>0</v>
      </c>
      <c r="O13" s="17" t="s">
        <v>62</v>
      </c>
      <c r="P13" s="18">
        <v>4</v>
      </c>
      <c r="Q13" s="18">
        <v>8.4</v>
      </c>
      <c r="R13" s="18">
        <v>4.4000000000000004</v>
      </c>
      <c r="S13" s="18">
        <v>9.1</v>
      </c>
      <c r="T13" s="18">
        <v>9</v>
      </c>
      <c r="U13" s="18">
        <v>7.8</v>
      </c>
      <c r="V13" s="18">
        <v>6.5</v>
      </c>
      <c r="W13" s="18">
        <v>7.9</v>
      </c>
      <c r="X13" s="18">
        <v>7.7</v>
      </c>
      <c r="Y13" s="18">
        <v>9.1</v>
      </c>
      <c r="Z13" s="18">
        <v>6</v>
      </c>
      <c r="AA13" s="18">
        <v>6.6</v>
      </c>
      <c r="AB13" s="18">
        <v>4.9000000000000004</v>
      </c>
      <c r="AC13" s="18">
        <v>6.5</v>
      </c>
      <c r="AD13" s="18">
        <v>8.6999999999999993</v>
      </c>
      <c r="AE13" s="18">
        <v>5.0999999999999996</v>
      </c>
      <c r="AF13" s="18">
        <v>5.9</v>
      </c>
      <c r="AG13" s="18">
        <v>7.4</v>
      </c>
      <c r="AH13" s="18">
        <v>4.8</v>
      </c>
      <c r="AI13" s="18">
        <v>7.7</v>
      </c>
      <c r="AJ13" s="18">
        <v>7.5</v>
      </c>
      <c r="AK13" s="18">
        <v>5.7</v>
      </c>
      <c r="AL13" s="18">
        <v>4.2</v>
      </c>
      <c r="AM13" s="18">
        <v>6</v>
      </c>
      <c r="AN13" s="18">
        <v>7.4</v>
      </c>
      <c r="AO13" s="18">
        <v>5.7</v>
      </c>
      <c r="AP13" s="18">
        <v>6.3</v>
      </c>
      <c r="AQ13" s="18">
        <v>5.0999999999999996</v>
      </c>
      <c r="AR13" s="18">
        <v>6</v>
      </c>
      <c r="AS13" s="18">
        <v>6.9</v>
      </c>
      <c r="AT13" s="18">
        <v>4.9000000000000004</v>
      </c>
      <c r="AU13" s="18">
        <v>10</v>
      </c>
      <c r="AV13" s="18">
        <v>10</v>
      </c>
      <c r="AW13" s="18">
        <v>8.4</v>
      </c>
      <c r="AX13" s="18">
        <v>10</v>
      </c>
      <c r="AY13" s="18">
        <v>7.7</v>
      </c>
      <c r="AZ13" s="18">
        <v>7.6</v>
      </c>
      <c r="BA13" s="18">
        <v>6.6</v>
      </c>
      <c r="BB13" s="18">
        <v>4.7</v>
      </c>
      <c r="BC13" s="18">
        <v>4.2</v>
      </c>
      <c r="BD13" s="18">
        <v>4.9000000000000004</v>
      </c>
      <c r="BE13" s="18">
        <v>8.6</v>
      </c>
      <c r="BF13" s="18">
        <v>7.6</v>
      </c>
      <c r="BG13" s="18">
        <v>5.0999999999999996</v>
      </c>
      <c r="BH13" s="18">
        <v>4.3</v>
      </c>
      <c r="BI13" s="18">
        <v>5.9</v>
      </c>
      <c r="BJ13" s="18">
        <v>6.8</v>
      </c>
      <c r="BK13" t="str">
        <f>VLOOKUP(B13,'66DCTM'!$C$10:$G$31,3,0)</f>
        <v>09/06/1994</v>
      </c>
    </row>
    <row r="14" spans="1:63" customFormat="1" ht="13.8" x14ac:dyDescent="0.25">
      <c r="A14" s="12">
        <v>9</v>
      </c>
      <c r="B14" s="13" t="s">
        <v>1055</v>
      </c>
      <c r="C14" s="13" t="str">
        <f t="shared" si="0"/>
        <v>ĐINH KHANG VŨ</v>
      </c>
      <c r="D14" s="13" t="s">
        <v>1056</v>
      </c>
      <c r="E14" s="13" t="s">
        <v>1057</v>
      </c>
      <c r="F14" s="14" t="s">
        <v>788</v>
      </c>
      <c r="G14" s="15">
        <v>122</v>
      </c>
      <c r="H14" s="15">
        <v>122</v>
      </c>
      <c r="I14" s="15">
        <v>122</v>
      </c>
      <c r="J14" s="16">
        <v>7.9368852459016406</v>
      </c>
      <c r="K14" s="16">
        <v>3.2991803278688523</v>
      </c>
      <c r="L14" s="15">
        <v>0</v>
      </c>
      <c r="M14" s="15">
        <v>0</v>
      </c>
      <c r="N14" s="17">
        <v>0</v>
      </c>
      <c r="O14" s="17" t="s">
        <v>62</v>
      </c>
      <c r="P14" s="18">
        <v>6.6</v>
      </c>
      <c r="Q14" s="18">
        <v>8.8000000000000007</v>
      </c>
      <c r="R14" s="18">
        <v>6.3</v>
      </c>
      <c r="S14" s="18">
        <v>10</v>
      </c>
      <c r="T14" s="18">
        <v>8.9</v>
      </c>
      <c r="U14" s="18">
        <v>8.5</v>
      </c>
      <c r="V14" s="18">
        <v>8.3000000000000007</v>
      </c>
      <c r="W14" s="18">
        <v>8.6</v>
      </c>
      <c r="X14" s="18">
        <v>7.7</v>
      </c>
      <c r="Y14" s="18">
        <v>10</v>
      </c>
      <c r="Z14" s="18">
        <v>8.4</v>
      </c>
      <c r="AA14" s="18">
        <v>8.3000000000000007</v>
      </c>
      <c r="AB14" s="18">
        <v>5.4</v>
      </c>
      <c r="AC14" s="18">
        <v>9.3000000000000007</v>
      </c>
      <c r="AD14" s="18">
        <v>7.7</v>
      </c>
      <c r="AE14" s="18">
        <v>9.3000000000000007</v>
      </c>
      <c r="AF14" s="18">
        <v>9.3000000000000007</v>
      </c>
      <c r="AG14" s="18">
        <v>8.3000000000000007</v>
      </c>
      <c r="AH14" s="18">
        <v>7.1</v>
      </c>
      <c r="AI14" s="18">
        <v>8.9</v>
      </c>
      <c r="AJ14" s="18">
        <v>9.3000000000000007</v>
      </c>
      <c r="AK14" s="18">
        <v>7.6</v>
      </c>
      <c r="AL14" s="18">
        <v>5.4</v>
      </c>
      <c r="AM14" s="18">
        <v>8.1999999999999993</v>
      </c>
      <c r="AN14" s="18">
        <v>9.4</v>
      </c>
      <c r="AO14" s="18">
        <v>6.6</v>
      </c>
      <c r="AP14" s="18">
        <v>7.2</v>
      </c>
      <c r="AQ14" s="18">
        <v>5.9</v>
      </c>
      <c r="AR14" s="18">
        <v>7.3</v>
      </c>
      <c r="AS14" s="18">
        <v>6</v>
      </c>
      <c r="AT14" s="18">
        <v>9</v>
      </c>
      <c r="AU14" s="18">
        <v>9</v>
      </c>
      <c r="AV14" s="18">
        <v>9</v>
      </c>
      <c r="AW14" s="18">
        <v>9</v>
      </c>
      <c r="AX14" s="18">
        <v>9</v>
      </c>
      <c r="AY14" s="18">
        <v>9</v>
      </c>
      <c r="AZ14" s="18">
        <v>5.0999999999999996</v>
      </c>
      <c r="BA14" s="18">
        <v>5.2</v>
      </c>
      <c r="BB14" s="18">
        <v>9</v>
      </c>
      <c r="BC14" s="18">
        <v>7.7</v>
      </c>
      <c r="BD14" s="18">
        <v>6.4</v>
      </c>
      <c r="BE14" s="18">
        <v>9.6</v>
      </c>
      <c r="BF14" s="18">
        <v>9</v>
      </c>
      <c r="BG14" s="18">
        <v>6.1</v>
      </c>
      <c r="BH14" s="18">
        <v>7</v>
      </c>
      <c r="BI14" s="18">
        <v>6.3</v>
      </c>
      <c r="BJ14" s="18">
        <v>8</v>
      </c>
      <c r="BK14" t="str">
        <f>VLOOKUP(B14,'66DCTM'!$C$10:$G$31,3,0)</f>
        <v>21/05/1997</v>
      </c>
    </row>
    <row r="15" spans="1:63" customFormat="1" ht="13.8" x14ac:dyDescent="0.25">
      <c r="A15" s="12">
        <v>10</v>
      </c>
      <c r="B15" s="13" t="s">
        <v>1058</v>
      </c>
      <c r="C15" s="13"/>
      <c r="D15" s="13" t="s">
        <v>1059</v>
      </c>
      <c r="E15" s="13" t="s">
        <v>787</v>
      </c>
      <c r="F15" s="14" t="s">
        <v>889</v>
      </c>
      <c r="G15" s="15">
        <v>122</v>
      </c>
      <c r="H15" s="15">
        <v>112</v>
      </c>
      <c r="I15" s="15">
        <v>103</v>
      </c>
      <c r="J15" s="16">
        <v>5.5633928571428566</v>
      </c>
      <c r="K15" s="16">
        <v>1.9241071428571428</v>
      </c>
      <c r="L15" s="15">
        <v>7</v>
      </c>
      <c r="M15" s="15">
        <v>19</v>
      </c>
      <c r="N15" s="17">
        <v>0.15573770491803279</v>
      </c>
      <c r="O15" s="17" t="s">
        <v>151</v>
      </c>
      <c r="P15" s="18">
        <v>5.9</v>
      </c>
      <c r="Q15" s="18">
        <v>6.6</v>
      </c>
      <c r="R15" s="18">
        <v>7.2</v>
      </c>
      <c r="S15" s="18">
        <v>5.6</v>
      </c>
      <c r="T15" s="18">
        <v>8</v>
      </c>
      <c r="U15" s="18">
        <v>6.4</v>
      </c>
      <c r="V15" s="18">
        <v>5.9</v>
      </c>
      <c r="W15" s="18">
        <v>4.4000000000000004</v>
      </c>
      <c r="X15" s="18">
        <v>7.7</v>
      </c>
      <c r="Y15" s="18">
        <v>7.4</v>
      </c>
      <c r="Z15" s="18">
        <v>7</v>
      </c>
      <c r="AA15" s="18">
        <v>6.6</v>
      </c>
      <c r="AB15" s="18">
        <v>4.8</v>
      </c>
      <c r="AC15" s="18">
        <v>7</v>
      </c>
      <c r="AD15" s="18">
        <v>2.9</v>
      </c>
      <c r="AE15" s="18">
        <v>4.4000000000000004</v>
      </c>
      <c r="AF15" s="18">
        <v>5.0999999999999996</v>
      </c>
      <c r="AG15" s="18">
        <v>7.4</v>
      </c>
      <c r="AH15" s="18">
        <v>4.5999999999999996</v>
      </c>
      <c r="AI15" s="18">
        <v>4.5999999999999996</v>
      </c>
      <c r="AJ15" s="18">
        <v>0</v>
      </c>
      <c r="AK15" s="18">
        <v>5.3</v>
      </c>
      <c r="AL15" s="18">
        <v>6.1</v>
      </c>
      <c r="AM15" s="18">
        <v>4.3</v>
      </c>
      <c r="AN15" s="18">
        <v>4.7</v>
      </c>
      <c r="AO15" s="18">
        <v>4</v>
      </c>
      <c r="AP15" s="18">
        <v>7.8</v>
      </c>
      <c r="AQ15" s="18">
        <v>5</v>
      </c>
      <c r="AR15" s="18">
        <v>5.2</v>
      </c>
      <c r="AS15" s="18">
        <v>5.3</v>
      </c>
      <c r="AT15" s="18">
        <v>6.8</v>
      </c>
      <c r="AU15" s="18" t="s">
        <v>67</v>
      </c>
      <c r="AV15" s="18" t="s">
        <v>67</v>
      </c>
      <c r="AW15" s="18">
        <v>8.3000000000000007</v>
      </c>
      <c r="AX15" s="18" t="s">
        <v>67</v>
      </c>
      <c r="AY15" s="18">
        <v>0</v>
      </c>
      <c r="AZ15" s="18">
        <v>8.5</v>
      </c>
      <c r="BA15" s="18">
        <v>4.5</v>
      </c>
      <c r="BB15" s="18">
        <v>6.3</v>
      </c>
      <c r="BC15" s="18">
        <v>6.3</v>
      </c>
      <c r="BD15" s="18">
        <v>4.0999999999999996</v>
      </c>
      <c r="BE15" s="18">
        <v>5.9</v>
      </c>
      <c r="BF15" s="18">
        <v>6.4</v>
      </c>
      <c r="BG15" s="18">
        <v>5.6</v>
      </c>
      <c r="BH15" s="18">
        <v>4.5</v>
      </c>
      <c r="BI15" s="18">
        <v>5.7</v>
      </c>
      <c r="BJ15" s="18">
        <v>0</v>
      </c>
      <c r="BK15" t="e">
        <f>VLOOKUP(B15,'66DCTM'!$C$10:$G$31,3,0)</f>
        <v>#N/A</v>
      </c>
    </row>
    <row r="16" spans="1:63" customFormat="1" ht="13.8" x14ac:dyDescent="0.25">
      <c r="A16" s="12">
        <v>11</v>
      </c>
      <c r="B16" s="13" t="s">
        <v>1060</v>
      </c>
      <c r="C16" s="13"/>
      <c r="D16" s="13" t="s">
        <v>1061</v>
      </c>
      <c r="E16" s="13" t="s">
        <v>1062</v>
      </c>
      <c r="F16" s="14" t="s">
        <v>1063</v>
      </c>
      <c r="G16" s="15">
        <v>122</v>
      </c>
      <c r="H16" s="15">
        <v>112</v>
      </c>
      <c r="I16" s="15">
        <v>112</v>
      </c>
      <c r="J16" s="16">
        <v>6.7589285714285694</v>
      </c>
      <c r="K16" s="16">
        <v>2.6205357142857144</v>
      </c>
      <c r="L16" s="15">
        <v>3</v>
      </c>
      <c r="M16" s="15">
        <v>10</v>
      </c>
      <c r="N16" s="17">
        <v>8.1967213114754092E-2</v>
      </c>
      <c r="O16" s="17" t="s">
        <v>151</v>
      </c>
      <c r="P16" s="18">
        <v>8.6999999999999993</v>
      </c>
      <c r="Q16" s="18">
        <v>8.8000000000000007</v>
      </c>
      <c r="R16" s="18">
        <v>7.3</v>
      </c>
      <c r="S16" s="18">
        <v>9.3000000000000007</v>
      </c>
      <c r="T16" s="18">
        <v>8.6</v>
      </c>
      <c r="U16" s="18">
        <v>8.5</v>
      </c>
      <c r="V16" s="18">
        <v>6.3</v>
      </c>
      <c r="W16" s="18">
        <v>8.6</v>
      </c>
      <c r="X16" s="18">
        <v>8.6</v>
      </c>
      <c r="Y16" s="18">
        <v>8.3000000000000007</v>
      </c>
      <c r="Z16" s="18">
        <v>5.7</v>
      </c>
      <c r="AA16" s="18">
        <v>4.8</v>
      </c>
      <c r="AB16" s="18">
        <v>5.5</v>
      </c>
      <c r="AC16" s="18">
        <v>6.5</v>
      </c>
      <c r="AD16" s="18">
        <v>7.1</v>
      </c>
      <c r="AE16" s="18">
        <v>4.8</v>
      </c>
      <c r="AF16" s="18">
        <v>8.5</v>
      </c>
      <c r="AG16" s="18">
        <v>7.6</v>
      </c>
      <c r="AH16" s="18">
        <v>4.2</v>
      </c>
      <c r="AI16" s="18">
        <v>8.6</v>
      </c>
      <c r="AJ16" s="18">
        <v>8</v>
      </c>
      <c r="AK16" s="18">
        <v>6.2</v>
      </c>
      <c r="AL16" s="18">
        <v>8.8000000000000007</v>
      </c>
      <c r="AM16" s="18">
        <v>4.5</v>
      </c>
      <c r="AN16" s="18">
        <v>4</v>
      </c>
      <c r="AO16" s="18">
        <v>7.2</v>
      </c>
      <c r="AP16" s="18">
        <v>6.7</v>
      </c>
      <c r="AQ16" s="18">
        <v>5.9</v>
      </c>
      <c r="AR16" s="18">
        <v>7.3</v>
      </c>
      <c r="AS16" s="18">
        <v>8.6999999999999993</v>
      </c>
      <c r="AT16" s="18">
        <v>6.8</v>
      </c>
      <c r="AU16" s="18" t="s">
        <v>67</v>
      </c>
      <c r="AV16" s="18" t="s">
        <v>67</v>
      </c>
      <c r="AW16" s="18">
        <v>7.7</v>
      </c>
      <c r="AX16" s="18" t="s">
        <v>67</v>
      </c>
      <c r="AY16" s="18">
        <v>8.6999999999999993</v>
      </c>
      <c r="AZ16" s="18">
        <v>4</v>
      </c>
      <c r="BA16" s="18">
        <v>4.3</v>
      </c>
      <c r="BB16" s="18">
        <v>6.4</v>
      </c>
      <c r="BC16" s="18">
        <v>4.9000000000000004</v>
      </c>
      <c r="BD16" s="18">
        <v>4.5</v>
      </c>
      <c r="BE16" s="18">
        <v>7.7</v>
      </c>
      <c r="BF16" s="18">
        <v>7.4</v>
      </c>
      <c r="BG16" s="18">
        <v>5.2</v>
      </c>
      <c r="BH16" s="18">
        <v>4.4000000000000004</v>
      </c>
      <c r="BI16" s="18">
        <v>4.5999999999999996</v>
      </c>
      <c r="BJ16" s="18">
        <v>8.9</v>
      </c>
      <c r="BK16" t="e">
        <f>VLOOKUP(B16,'66DCTM'!$C$10:$G$31,3,0)</f>
        <v>#N/A</v>
      </c>
    </row>
    <row r="17" spans="1:63" customFormat="1" ht="13.8" x14ac:dyDescent="0.25">
      <c r="A17" s="12">
        <v>12</v>
      </c>
      <c r="B17" s="13" t="s">
        <v>1064</v>
      </c>
      <c r="C17" s="13"/>
      <c r="D17" s="13" t="s">
        <v>1065</v>
      </c>
      <c r="E17" s="13" t="s">
        <v>168</v>
      </c>
      <c r="F17" s="14" t="s">
        <v>906</v>
      </c>
      <c r="G17" s="15">
        <v>122</v>
      </c>
      <c r="H17" s="15">
        <v>112</v>
      </c>
      <c r="I17" s="15">
        <v>112</v>
      </c>
      <c r="J17" s="16">
        <v>6.7312500000000011</v>
      </c>
      <c r="K17" s="16">
        <v>2.5892857142857144</v>
      </c>
      <c r="L17" s="15">
        <v>3</v>
      </c>
      <c r="M17" s="15">
        <v>10</v>
      </c>
      <c r="N17" s="17">
        <v>8.1967213114754092E-2</v>
      </c>
      <c r="O17" s="17" t="s">
        <v>151</v>
      </c>
      <c r="P17" s="18">
        <v>6.4</v>
      </c>
      <c r="Q17" s="18">
        <v>8.8000000000000007</v>
      </c>
      <c r="R17" s="18">
        <v>5.9</v>
      </c>
      <c r="S17" s="18">
        <v>4.5999999999999996</v>
      </c>
      <c r="T17" s="18">
        <v>8.9</v>
      </c>
      <c r="U17" s="18">
        <v>8.8000000000000007</v>
      </c>
      <c r="V17" s="18">
        <v>6.5</v>
      </c>
      <c r="W17" s="18">
        <v>8.6</v>
      </c>
      <c r="X17" s="18">
        <v>7.5</v>
      </c>
      <c r="Y17" s="18">
        <v>9.8000000000000007</v>
      </c>
      <c r="Z17" s="18">
        <v>7.5</v>
      </c>
      <c r="AA17" s="18">
        <v>6.8</v>
      </c>
      <c r="AB17" s="18">
        <v>6.1</v>
      </c>
      <c r="AC17" s="18">
        <v>7.4</v>
      </c>
      <c r="AD17" s="18">
        <v>4.9000000000000004</v>
      </c>
      <c r="AE17" s="18">
        <v>4.0999999999999996</v>
      </c>
      <c r="AF17" s="18">
        <v>8.3000000000000007</v>
      </c>
      <c r="AG17" s="18">
        <v>8</v>
      </c>
      <c r="AH17" s="18">
        <v>4.3</v>
      </c>
      <c r="AI17" s="18">
        <v>5.7</v>
      </c>
      <c r="AJ17" s="18">
        <v>8.6</v>
      </c>
      <c r="AK17" s="18">
        <v>6.6</v>
      </c>
      <c r="AL17" s="18">
        <v>8.6999999999999993</v>
      </c>
      <c r="AM17" s="18">
        <v>8.8000000000000007</v>
      </c>
      <c r="AN17" s="18">
        <v>6.1</v>
      </c>
      <c r="AO17" s="18">
        <v>4.8</v>
      </c>
      <c r="AP17" s="18">
        <v>7.6</v>
      </c>
      <c r="AQ17" s="18">
        <v>5.7</v>
      </c>
      <c r="AR17" s="18">
        <v>7.1</v>
      </c>
      <c r="AS17" s="18">
        <v>5.5</v>
      </c>
      <c r="AT17" s="18">
        <v>7.7</v>
      </c>
      <c r="AU17" s="18" t="s">
        <v>67</v>
      </c>
      <c r="AV17" s="18" t="s">
        <v>67</v>
      </c>
      <c r="AW17" s="18">
        <v>8.3000000000000007</v>
      </c>
      <c r="AX17" s="18" t="s">
        <v>67</v>
      </c>
      <c r="AY17" s="18">
        <v>8.1999999999999993</v>
      </c>
      <c r="AZ17" s="18">
        <v>5.8</v>
      </c>
      <c r="BA17" s="18">
        <v>4.3</v>
      </c>
      <c r="BB17" s="18">
        <v>7</v>
      </c>
      <c r="BC17" s="18">
        <v>8.6</v>
      </c>
      <c r="BD17" s="18">
        <v>4.9000000000000004</v>
      </c>
      <c r="BE17" s="18">
        <v>7.6</v>
      </c>
      <c r="BF17" s="18">
        <v>6.1</v>
      </c>
      <c r="BG17" s="18">
        <v>5.6</v>
      </c>
      <c r="BH17" s="18">
        <v>4.3</v>
      </c>
      <c r="BI17" s="18">
        <v>5</v>
      </c>
      <c r="BJ17" s="18">
        <v>7.5</v>
      </c>
      <c r="BK17" t="e">
        <f>VLOOKUP(B17,'66DCTM'!$C$10:$G$31,3,0)</f>
        <v>#N/A</v>
      </c>
    </row>
    <row r="18" spans="1:63" customFormat="1" ht="13.8" x14ac:dyDescent="0.25">
      <c r="A18" s="12">
        <v>13</v>
      </c>
      <c r="B18" s="13" t="s">
        <v>1066</v>
      </c>
      <c r="C18" s="13"/>
      <c r="D18" s="13" t="s">
        <v>91</v>
      </c>
      <c r="E18" s="13" t="s">
        <v>412</v>
      </c>
      <c r="F18" s="14" t="s">
        <v>543</v>
      </c>
      <c r="G18" s="15">
        <v>122</v>
      </c>
      <c r="H18" s="15">
        <v>109</v>
      </c>
      <c r="I18" s="15">
        <v>102</v>
      </c>
      <c r="J18" s="16">
        <v>6.5816513761467892</v>
      </c>
      <c r="K18" s="16">
        <v>2.4449541284403669</v>
      </c>
      <c r="L18" s="15">
        <v>7</v>
      </c>
      <c r="M18" s="15">
        <v>20</v>
      </c>
      <c r="N18" s="17">
        <v>0.16393442622950818</v>
      </c>
      <c r="O18" s="17" t="s">
        <v>151</v>
      </c>
      <c r="P18" s="18">
        <v>7.1</v>
      </c>
      <c r="Q18" s="18">
        <v>8.4</v>
      </c>
      <c r="R18" s="18">
        <v>5.6</v>
      </c>
      <c r="S18" s="18">
        <v>8.5</v>
      </c>
      <c r="T18" s="18">
        <v>9.5</v>
      </c>
      <c r="U18" s="18">
        <v>7.9</v>
      </c>
      <c r="V18" s="18">
        <v>3.6</v>
      </c>
      <c r="W18" s="18">
        <v>7.9</v>
      </c>
      <c r="X18" s="18">
        <v>7.7</v>
      </c>
      <c r="Y18" s="18">
        <v>5.9</v>
      </c>
      <c r="Z18" s="18">
        <v>6.8</v>
      </c>
      <c r="AA18" s="18">
        <v>7.2</v>
      </c>
      <c r="AB18" s="18">
        <v>5.2</v>
      </c>
      <c r="AC18" s="18">
        <v>8.4</v>
      </c>
      <c r="AD18" s="18">
        <v>6.6</v>
      </c>
      <c r="AE18" s="18">
        <v>5.8</v>
      </c>
      <c r="AF18" s="18">
        <v>6.9</v>
      </c>
      <c r="AG18" s="18">
        <v>9</v>
      </c>
      <c r="AH18" s="18">
        <v>5.2</v>
      </c>
      <c r="AI18" s="18">
        <v>7.4</v>
      </c>
      <c r="AJ18" s="18">
        <v>9</v>
      </c>
      <c r="AK18" s="18">
        <v>5.2</v>
      </c>
      <c r="AL18" s="18">
        <v>5.6</v>
      </c>
      <c r="AM18" s="18">
        <v>4.7</v>
      </c>
      <c r="AN18" s="18">
        <v>8.1</v>
      </c>
      <c r="AO18" s="18">
        <v>7.2</v>
      </c>
      <c r="AP18" s="18">
        <v>6.1</v>
      </c>
      <c r="AQ18" s="18">
        <v>4.3</v>
      </c>
      <c r="AR18" s="18">
        <v>5.3</v>
      </c>
      <c r="AS18" s="18">
        <v>6</v>
      </c>
      <c r="AT18" s="18">
        <v>7.1</v>
      </c>
      <c r="AU18" s="18" t="s">
        <v>67</v>
      </c>
      <c r="AV18" s="18" t="s">
        <v>67</v>
      </c>
      <c r="AW18" s="18">
        <v>9</v>
      </c>
      <c r="AX18" s="18" t="s">
        <v>67</v>
      </c>
      <c r="AY18" s="18">
        <v>9</v>
      </c>
      <c r="AZ18" s="18" t="s">
        <v>67</v>
      </c>
      <c r="BA18" s="18">
        <v>5.6</v>
      </c>
      <c r="BB18" s="18">
        <v>4.5999999999999996</v>
      </c>
      <c r="BC18" s="18">
        <v>7.9</v>
      </c>
      <c r="BD18" s="18">
        <v>3.4</v>
      </c>
      <c r="BE18" s="18">
        <v>7.7</v>
      </c>
      <c r="BF18" s="18">
        <v>8.9</v>
      </c>
      <c r="BG18" s="18">
        <v>5.0999999999999996</v>
      </c>
      <c r="BH18" s="18">
        <v>4.3</v>
      </c>
      <c r="BI18" s="18">
        <v>6</v>
      </c>
      <c r="BJ18" s="18">
        <v>3.2</v>
      </c>
      <c r="BK18" t="e">
        <f>VLOOKUP(B18,'66DCTM'!$C$10:$G$31,3,0)</f>
        <v>#N/A</v>
      </c>
    </row>
    <row r="19" spans="1:63" customFormat="1" ht="13.8" x14ac:dyDescent="0.25">
      <c r="A19" s="12">
        <v>14</v>
      </c>
      <c r="B19" s="13" t="s">
        <v>1067</v>
      </c>
      <c r="C19" s="13"/>
      <c r="D19" s="13" t="s">
        <v>365</v>
      </c>
      <c r="E19" s="13" t="s">
        <v>171</v>
      </c>
      <c r="F19" s="14" t="s">
        <v>1068</v>
      </c>
      <c r="G19" s="15">
        <v>122</v>
      </c>
      <c r="H19" s="15">
        <v>112</v>
      </c>
      <c r="I19" s="15">
        <v>112</v>
      </c>
      <c r="J19" s="16">
        <v>6.1598214285714272</v>
      </c>
      <c r="K19" s="16">
        <v>2.1785714285714284</v>
      </c>
      <c r="L19" s="15">
        <v>3</v>
      </c>
      <c r="M19" s="15">
        <v>10</v>
      </c>
      <c r="N19" s="17">
        <v>8.1967213114754092E-2</v>
      </c>
      <c r="O19" s="17" t="s">
        <v>151</v>
      </c>
      <c r="P19" s="18">
        <v>7.7</v>
      </c>
      <c r="Q19" s="18">
        <v>5.9</v>
      </c>
      <c r="R19" s="18">
        <v>5.6</v>
      </c>
      <c r="S19" s="18">
        <v>5.8</v>
      </c>
      <c r="T19" s="18">
        <v>7.9</v>
      </c>
      <c r="U19" s="18">
        <v>7.7</v>
      </c>
      <c r="V19" s="18">
        <v>4.9000000000000004</v>
      </c>
      <c r="W19" s="18">
        <v>7.3</v>
      </c>
      <c r="X19" s="18">
        <v>8.6</v>
      </c>
      <c r="Y19" s="18">
        <v>6.3</v>
      </c>
      <c r="Z19" s="18">
        <v>7.2</v>
      </c>
      <c r="AA19" s="18">
        <v>4.7</v>
      </c>
      <c r="AB19" s="18">
        <v>4.7</v>
      </c>
      <c r="AC19" s="18">
        <v>6.4</v>
      </c>
      <c r="AD19" s="18">
        <v>5.2</v>
      </c>
      <c r="AE19" s="18">
        <v>5.8</v>
      </c>
      <c r="AF19" s="18">
        <v>8.1</v>
      </c>
      <c r="AG19" s="18">
        <v>7.4</v>
      </c>
      <c r="AH19" s="18">
        <v>4.9000000000000004</v>
      </c>
      <c r="AI19" s="18">
        <v>8.5</v>
      </c>
      <c r="AJ19" s="18">
        <v>8.8000000000000007</v>
      </c>
      <c r="AK19" s="18">
        <v>6.4</v>
      </c>
      <c r="AL19" s="18">
        <v>5</v>
      </c>
      <c r="AM19" s="18">
        <v>4.5999999999999996</v>
      </c>
      <c r="AN19" s="18">
        <v>5.3</v>
      </c>
      <c r="AO19" s="18">
        <v>6.7</v>
      </c>
      <c r="AP19" s="18">
        <v>7.7</v>
      </c>
      <c r="AQ19" s="18">
        <v>5</v>
      </c>
      <c r="AR19" s="18">
        <v>5.0999999999999996</v>
      </c>
      <c r="AS19" s="18">
        <v>4.8</v>
      </c>
      <c r="AT19" s="18">
        <v>6.8</v>
      </c>
      <c r="AU19" s="18" t="s">
        <v>67</v>
      </c>
      <c r="AV19" s="18" t="s">
        <v>67</v>
      </c>
      <c r="AW19" s="18">
        <v>8</v>
      </c>
      <c r="AX19" s="18" t="s">
        <v>67</v>
      </c>
      <c r="AY19" s="18">
        <v>8.1999999999999993</v>
      </c>
      <c r="AZ19" s="18">
        <v>4.3</v>
      </c>
      <c r="BA19" s="18">
        <v>5.2</v>
      </c>
      <c r="BB19" s="18">
        <v>4.5</v>
      </c>
      <c r="BC19" s="18">
        <v>5.6</v>
      </c>
      <c r="BD19" s="18">
        <v>4</v>
      </c>
      <c r="BE19" s="18">
        <v>6</v>
      </c>
      <c r="BF19" s="18">
        <v>7.8</v>
      </c>
      <c r="BG19" s="18">
        <v>4.7</v>
      </c>
      <c r="BH19" s="18">
        <v>6.4</v>
      </c>
      <c r="BI19" s="18">
        <v>5.5</v>
      </c>
      <c r="BJ19" s="18">
        <v>6.4</v>
      </c>
      <c r="BK19" t="e">
        <f>VLOOKUP(B19,'66DCTM'!$C$10:$G$31,3,0)</f>
        <v>#N/A</v>
      </c>
    </row>
    <row r="20" spans="1:63" customFormat="1" ht="13.8" x14ac:dyDescent="0.25">
      <c r="A20" s="12">
        <v>15</v>
      </c>
      <c r="B20" s="13" t="s">
        <v>1069</v>
      </c>
      <c r="C20" s="13"/>
      <c r="D20" s="13" t="s">
        <v>1070</v>
      </c>
      <c r="E20" s="13" t="s">
        <v>78</v>
      </c>
      <c r="F20" s="14">
        <v>35678</v>
      </c>
      <c r="G20" s="15">
        <v>122</v>
      </c>
      <c r="H20" s="15">
        <v>112</v>
      </c>
      <c r="I20" s="15">
        <v>99</v>
      </c>
      <c r="J20" s="16">
        <v>5.6714285714285708</v>
      </c>
      <c r="K20" s="16">
        <v>1.8794642857142858</v>
      </c>
      <c r="L20" s="15">
        <v>8</v>
      </c>
      <c r="M20" s="15">
        <v>23</v>
      </c>
      <c r="N20" s="17">
        <v>0.18852459016393441</v>
      </c>
      <c r="O20" s="17" t="s">
        <v>151</v>
      </c>
      <c r="P20" s="18">
        <v>8.6</v>
      </c>
      <c r="Q20" s="18">
        <v>3.4</v>
      </c>
      <c r="R20" s="18">
        <v>4.7</v>
      </c>
      <c r="S20" s="18">
        <v>0.8</v>
      </c>
      <c r="T20" s="18">
        <v>7</v>
      </c>
      <c r="U20" s="18">
        <v>1.6</v>
      </c>
      <c r="V20" s="18">
        <v>6.3</v>
      </c>
      <c r="W20" s="18">
        <v>4.4000000000000004</v>
      </c>
      <c r="X20" s="18">
        <v>7.2</v>
      </c>
      <c r="Y20" s="18">
        <v>5.6</v>
      </c>
      <c r="Z20" s="18">
        <v>7</v>
      </c>
      <c r="AA20" s="18">
        <v>5.0999999999999996</v>
      </c>
      <c r="AB20" s="18">
        <v>4.3</v>
      </c>
      <c r="AC20" s="18">
        <v>6.6</v>
      </c>
      <c r="AD20" s="18">
        <v>4.5999999999999996</v>
      </c>
      <c r="AE20" s="18">
        <v>5.8</v>
      </c>
      <c r="AF20" s="18">
        <v>3.1</v>
      </c>
      <c r="AG20" s="18">
        <v>7.8</v>
      </c>
      <c r="AH20" s="18">
        <v>6.7</v>
      </c>
      <c r="AI20" s="18">
        <v>5.0999999999999996</v>
      </c>
      <c r="AJ20" s="18">
        <v>8.9</v>
      </c>
      <c r="AK20" s="18">
        <v>5.4</v>
      </c>
      <c r="AL20" s="18">
        <v>6</v>
      </c>
      <c r="AM20" s="18">
        <v>4.4000000000000004</v>
      </c>
      <c r="AN20" s="18">
        <v>7.6</v>
      </c>
      <c r="AO20" s="18">
        <v>5.4</v>
      </c>
      <c r="AP20" s="18">
        <v>6.8</v>
      </c>
      <c r="AQ20" s="18">
        <v>5.2</v>
      </c>
      <c r="AR20" s="18">
        <v>7.2</v>
      </c>
      <c r="AS20" s="18">
        <v>4.9000000000000004</v>
      </c>
      <c r="AT20" s="18">
        <v>5.3</v>
      </c>
      <c r="AU20" s="18" t="s">
        <v>67</v>
      </c>
      <c r="AV20" s="18" t="s">
        <v>67</v>
      </c>
      <c r="AW20" s="18">
        <v>7.7</v>
      </c>
      <c r="AX20" s="18" t="s">
        <v>67</v>
      </c>
      <c r="AY20" s="18">
        <v>8.1</v>
      </c>
      <c r="AZ20" s="18">
        <v>5.0999999999999996</v>
      </c>
      <c r="BA20" s="18">
        <v>4.7</v>
      </c>
      <c r="BB20" s="18">
        <v>6.1</v>
      </c>
      <c r="BC20" s="18">
        <v>6.3</v>
      </c>
      <c r="BD20" s="18">
        <v>3.1</v>
      </c>
      <c r="BE20" s="18">
        <v>7.9</v>
      </c>
      <c r="BF20" s="18">
        <v>7.9</v>
      </c>
      <c r="BG20" s="18">
        <v>4.7</v>
      </c>
      <c r="BH20" s="18">
        <v>4.7</v>
      </c>
      <c r="BI20" s="18">
        <v>5.8</v>
      </c>
      <c r="BJ20" s="18">
        <v>6.8</v>
      </c>
      <c r="BK20" t="e">
        <f>VLOOKUP(B20,'66DCTM'!$C$10:$G$31,3,0)</f>
        <v>#N/A</v>
      </c>
    </row>
    <row r="21" spans="1:63" customFormat="1" ht="13.8" x14ac:dyDescent="0.25">
      <c r="A21" s="12">
        <v>16</v>
      </c>
      <c r="B21" s="13" t="s">
        <v>1071</v>
      </c>
      <c r="C21" s="13"/>
      <c r="D21" s="13" t="s">
        <v>891</v>
      </c>
      <c r="E21" s="13" t="s">
        <v>180</v>
      </c>
      <c r="F21" s="14" t="s">
        <v>1072</v>
      </c>
      <c r="G21" s="15">
        <v>122</v>
      </c>
      <c r="H21" s="15">
        <v>112</v>
      </c>
      <c r="I21" s="15">
        <v>102</v>
      </c>
      <c r="J21" s="16">
        <v>5.5517857142857148</v>
      </c>
      <c r="K21" s="16">
        <v>1.90625</v>
      </c>
      <c r="L21" s="15">
        <v>7</v>
      </c>
      <c r="M21" s="15">
        <v>20</v>
      </c>
      <c r="N21" s="17">
        <v>0.16393442622950818</v>
      </c>
      <c r="O21" s="17" t="s">
        <v>151</v>
      </c>
      <c r="P21" s="18">
        <v>6.3</v>
      </c>
      <c r="Q21" s="18">
        <v>5.9</v>
      </c>
      <c r="R21" s="18">
        <v>5.3</v>
      </c>
      <c r="S21" s="18">
        <v>2.2999999999999998</v>
      </c>
      <c r="T21" s="18">
        <v>8.1999999999999993</v>
      </c>
      <c r="U21" s="18">
        <v>7.3</v>
      </c>
      <c r="V21" s="18">
        <v>4.3</v>
      </c>
      <c r="W21" s="18">
        <v>2.2999999999999998</v>
      </c>
      <c r="X21" s="18">
        <v>7.7</v>
      </c>
      <c r="Y21" s="18">
        <v>6.3</v>
      </c>
      <c r="Z21" s="18">
        <v>7</v>
      </c>
      <c r="AA21" s="18">
        <v>5.0999999999999996</v>
      </c>
      <c r="AB21" s="18">
        <v>4.4000000000000004</v>
      </c>
      <c r="AC21" s="18">
        <v>7</v>
      </c>
      <c r="AD21" s="18">
        <v>6.2</v>
      </c>
      <c r="AE21" s="18">
        <v>4.2</v>
      </c>
      <c r="AF21" s="18">
        <v>5.3</v>
      </c>
      <c r="AG21" s="18">
        <v>5.7</v>
      </c>
      <c r="AH21" s="18">
        <v>4.2</v>
      </c>
      <c r="AI21" s="18">
        <v>5</v>
      </c>
      <c r="AJ21" s="18">
        <v>8.1</v>
      </c>
      <c r="AK21" s="18">
        <v>5.4</v>
      </c>
      <c r="AL21" s="18">
        <v>7.7</v>
      </c>
      <c r="AM21" s="18">
        <v>4.2</v>
      </c>
      <c r="AN21" s="18">
        <v>8.1</v>
      </c>
      <c r="AO21" s="18">
        <v>7.1</v>
      </c>
      <c r="AP21" s="18">
        <v>5</v>
      </c>
      <c r="AQ21" s="18">
        <v>5.4</v>
      </c>
      <c r="AR21" s="18">
        <v>5.0999999999999996</v>
      </c>
      <c r="AS21" s="18">
        <v>7.8</v>
      </c>
      <c r="AT21" s="18">
        <v>6.8</v>
      </c>
      <c r="AU21" s="18" t="s">
        <v>67</v>
      </c>
      <c r="AV21" s="18" t="s">
        <v>67</v>
      </c>
      <c r="AW21" s="18">
        <v>8.6999999999999993</v>
      </c>
      <c r="AX21" s="18" t="s">
        <v>67</v>
      </c>
      <c r="AY21" s="18">
        <v>8.1999999999999993</v>
      </c>
      <c r="AZ21" s="18">
        <v>7.6</v>
      </c>
      <c r="BA21" s="18">
        <v>4.3</v>
      </c>
      <c r="BB21" s="18">
        <v>4.3</v>
      </c>
      <c r="BC21" s="18">
        <v>6.3</v>
      </c>
      <c r="BD21" s="18">
        <v>0</v>
      </c>
      <c r="BE21" s="18">
        <v>4.7</v>
      </c>
      <c r="BF21" s="18">
        <v>5.4</v>
      </c>
      <c r="BG21" s="18">
        <v>0</v>
      </c>
      <c r="BH21" s="18">
        <v>4.3</v>
      </c>
      <c r="BI21" s="18">
        <v>4.0999999999999996</v>
      </c>
      <c r="BJ21" s="18">
        <v>5.7</v>
      </c>
      <c r="BK21" t="e">
        <f>VLOOKUP(B21,'66DCTM'!$C$10:$G$31,3,0)</f>
        <v>#N/A</v>
      </c>
    </row>
    <row r="22" spans="1:63" customFormat="1" ht="13.8" x14ac:dyDescent="0.25">
      <c r="A22" s="12">
        <v>17</v>
      </c>
      <c r="B22" s="13" t="s">
        <v>1073</v>
      </c>
      <c r="C22" s="13"/>
      <c r="D22" s="13" t="s">
        <v>1074</v>
      </c>
      <c r="E22" s="13" t="s">
        <v>88</v>
      </c>
      <c r="F22" s="14">
        <v>35490</v>
      </c>
      <c r="G22" s="15">
        <v>122</v>
      </c>
      <c r="H22" s="15">
        <v>112</v>
      </c>
      <c r="I22" s="15">
        <v>112</v>
      </c>
      <c r="J22" s="16">
        <v>6.2526785714285706</v>
      </c>
      <c r="K22" s="16">
        <v>2.2410714285714284</v>
      </c>
      <c r="L22" s="15">
        <v>3</v>
      </c>
      <c r="M22" s="15">
        <v>10</v>
      </c>
      <c r="N22" s="17">
        <v>8.1967213114754092E-2</v>
      </c>
      <c r="O22" s="17" t="s">
        <v>151</v>
      </c>
      <c r="P22" s="18">
        <v>7.2</v>
      </c>
      <c r="Q22" s="18">
        <v>7.5</v>
      </c>
      <c r="R22" s="18">
        <v>5.9</v>
      </c>
      <c r="S22" s="18">
        <v>6.1</v>
      </c>
      <c r="T22" s="18">
        <v>8.3000000000000007</v>
      </c>
      <c r="U22" s="18">
        <v>7.2</v>
      </c>
      <c r="V22" s="18">
        <v>6.8</v>
      </c>
      <c r="W22" s="18">
        <v>8.3000000000000007</v>
      </c>
      <c r="X22" s="18">
        <v>5.0999999999999996</v>
      </c>
      <c r="Y22" s="18">
        <v>6.6</v>
      </c>
      <c r="Z22" s="18">
        <v>6.2</v>
      </c>
      <c r="AA22" s="18">
        <v>4.5</v>
      </c>
      <c r="AB22" s="18">
        <v>4.9000000000000004</v>
      </c>
      <c r="AC22" s="18">
        <v>8.6</v>
      </c>
      <c r="AD22" s="18">
        <v>5.7</v>
      </c>
      <c r="AE22" s="18">
        <v>4.0999999999999996</v>
      </c>
      <c r="AF22" s="18">
        <v>4.5999999999999996</v>
      </c>
      <c r="AG22" s="18">
        <v>7.6</v>
      </c>
      <c r="AH22" s="18">
        <v>5.2</v>
      </c>
      <c r="AI22" s="18">
        <v>6.7</v>
      </c>
      <c r="AJ22" s="18">
        <v>8.3000000000000007</v>
      </c>
      <c r="AK22" s="18">
        <v>5.4</v>
      </c>
      <c r="AL22" s="18">
        <v>7.6</v>
      </c>
      <c r="AM22" s="18">
        <v>4.8</v>
      </c>
      <c r="AN22" s="18">
        <v>4.9000000000000004</v>
      </c>
      <c r="AO22" s="18">
        <v>6.9</v>
      </c>
      <c r="AP22" s="18">
        <v>5.4</v>
      </c>
      <c r="AQ22" s="18">
        <v>4</v>
      </c>
      <c r="AR22" s="18">
        <v>4.9000000000000004</v>
      </c>
      <c r="AS22" s="18">
        <v>6.8</v>
      </c>
      <c r="AT22" s="18">
        <v>6.1</v>
      </c>
      <c r="AU22" s="18" t="s">
        <v>67</v>
      </c>
      <c r="AV22" s="18" t="s">
        <v>67</v>
      </c>
      <c r="AW22" s="18">
        <v>7.3</v>
      </c>
      <c r="AX22" s="18" t="s">
        <v>67</v>
      </c>
      <c r="AY22" s="18">
        <v>8.6999999999999993</v>
      </c>
      <c r="AZ22" s="18">
        <v>4.4000000000000004</v>
      </c>
      <c r="BA22" s="18">
        <v>5.2</v>
      </c>
      <c r="BB22" s="18">
        <v>6.4</v>
      </c>
      <c r="BC22" s="18">
        <v>5.9</v>
      </c>
      <c r="BD22" s="18">
        <v>5.4</v>
      </c>
      <c r="BE22" s="18">
        <v>9.1</v>
      </c>
      <c r="BF22" s="18">
        <v>8.5</v>
      </c>
      <c r="BG22" s="18">
        <v>4.4000000000000004</v>
      </c>
      <c r="BH22" s="18">
        <v>8.5</v>
      </c>
      <c r="BI22" s="18">
        <v>6.4</v>
      </c>
      <c r="BJ22" s="18">
        <v>5.4</v>
      </c>
      <c r="BK22" t="e">
        <f>VLOOKUP(B22,'66DCTM'!$C$10:$G$31,3,0)</f>
        <v>#N/A</v>
      </c>
    </row>
    <row r="23" spans="1:63" customFormat="1" ht="13.8" x14ac:dyDescent="0.25">
      <c r="A23" s="12">
        <v>18</v>
      </c>
      <c r="B23" s="13" t="s">
        <v>1075</v>
      </c>
      <c r="C23" s="13"/>
      <c r="D23" s="13" t="s">
        <v>123</v>
      </c>
      <c r="E23" s="13" t="s">
        <v>431</v>
      </c>
      <c r="F23" s="14">
        <v>35561</v>
      </c>
      <c r="G23" s="15">
        <v>122</v>
      </c>
      <c r="H23" s="15">
        <v>112</v>
      </c>
      <c r="I23" s="15">
        <v>112</v>
      </c>
      <c r="J23" s="16">
        <v>6.4187500000000011</v>
      </c>
      <c r="K23" s="16">
        <v>2.40625</v>
      </c>
      <c r="L23" s="15">
        <v>3</v>
      </c>
      <c r="M23" s="15">
        <v>10</v>
      </c>
      <c r="N23" s="17">
        <v>8.1967213114754092E-2</v>
      </c>
      <c r="O23" s="17" t="s">
        <v>151</v>
      </c>
      <c r="P23" s="18">
        <v>4.2</v>
      </c>
      <c r="Q23" s="18">
        <v>5.9</v>
      </c>
      <c r="R23" s="18">
        <v>7.7</v>
      </c>
      <c r="S23" s="18">
        <v>8.3000000000000007</v>
      </c>
      <c r="T23" s="18">
        <v>8.1999999999999993</v>
      </c>
      <c r="U23" s="18">
        <v>6.6</v>
      </c>
      <c r="V23" s="18">
        <v>5.0999999999999996</v>
      </c>
      <c r="W23" s="18">
        <v>8.1999999999999993</v>
      </c>
      <c r="X23" s="18">
        <v>7.5</v>
      </c>
      <c r="Y23" s="18">
        <v>6.3</v>
      </c>
      <c r="Z23" s="18">
        <v>4.5999999999999996</v>
      </c>
      <c r="AA23" s="18">
        <v>5.8</v>
      </c>
      <c r="AB23" s="18">
        <v>4.7</v>
      </c>
      <c r="AC23" s="18">
        <v>8.3000000000000007</v>
      </c>
      <c r="AD23" s="18">
        <v>4.3</v>
      </c>
      <c r="AE23" s="18">
        <v>8.5</v>
      </c>
      <c r="AF23" s="18">
        <v>8.1999999999999993</v>
      </c>
      <c r="AG23" s="18">
        <v>8.3000000000000007</v>
      </c>
      <c r="AH23" s="18">
        <v>5.9</v>
      </c>
      <c r="AI23" s="18">
        <v>7.5</v>
      </c>
      <c r="AJ23" s="18">
        <v>8.6999999999999993</v>
      </c>
      <c r="AK23" s="18">
        <v>8.8000000000000007</v>
      </c>
      <c r="AL23" s="18">
        <v>4.4000000000000004</v>
      </c>
      <c r="AM23" s="18">
        <v>4.2</v>
      </c>
      <c r="AN23" s="18">
        <v>8.5</v>
      </c>
      <c r="AO23" s="18">
        <v>5.3</v>
      </c>
      <c r="AP23" s="18">
        <v>6.2</v>
      </c>
      <c r="AQ23" s="18">
        <v>4.7</v>
      </c>
      <c r="AR23" s="18">
        <v>7.1</v>
      </c>
      <c r="AS23" s="18">
        <v>6.3</v>
      </c>
      <c r="AT23" s="18">
        <v>7.1</v>
      </c>
      <c r="AU23" s="18" t="s">
        <v>67</v>
      </c>
      <c r="AV23" s="18" t="s">
        <v>67</v>
      </c>
      <c r="AW23" s="18">
        <v>5.2</v>
      </c>
      <c r="AX23" s="18" t="s">
        <v>67</v>
      </c>
      <c r="AY23" s="18">
        <v>8.1</v>
      </c>
      <c r="AZ23" s="18">
        <v>4.0999999999999996</v>
      </c>
      <c r="BA23" s="18">
        <v>6.4</v>
      </c>
      <c r="BB23" s="18">
        <v>5.2</v>
      </c>
      <c r="BC23" s="18">
        <v>4.2</v>
      </c>
      <c r="BD23" s="18">
        <v>4.2</v>
      </c>
      <c r="BE23" s="18">
        <v>8.6999999999999993</v>
      </c>
      <c r="BF23" s="18">
        <v>8.6</v>
      </c>
      <c r="BG23" s="18">
        <v>6.2</v>
      </c>
      <c r="BH23" s="18">
        <v>6.5</v>
      </c>
      <c r="BI23" s="18">
        <v>5.6</v>
      </c>
      <c r="BJ23" s="18">
        <v>5.7</v>
      </c>
      <c r="BK23" t="e">
        <f>VLOOKUP(B23,'66DCTM'!$C$10:$G$31,3,0)</f>
        <v>#N/A</v>
      </c>
    </row>
    <row r="24" spans="1:63" customFormat="1" ht="13.8" x14ac:dyDescent="0.25">
      <c r="A24" s="12">
        <v>19</v>
      </c>
      <c r="B24" s="13" t="s">
        <v>1076</v>
      </c>
      <c r="C24" s="13"/>
      <c r="D24" s="13" t="s">
        <v>1077</v>
      </c>
      <c r="E24" s="13" t="s">
        <v>189</v>
      </c>
      <c r="F24" s="14">
        <v>35501</v>
      </c>
      <c r="G24" s="15">
        <v>122</v>
      </c>
      <c r="H24" s="15">
        <v>112</v>
      </c>
      <c r="I24" s="15">
        <v>107</v>
      </c>
      <c r="J24" s="16">
        <v>6.1267857142857158</v>
      </c>
      <c r="K24" s="16">
        <v>2.1651785714285716</v>
      </c>
      <c r="L24" s="15">
        <v>5</v>
      </c>
      <c r="M24" s="15">
        <v>15</v>
      </c>
      <c r="N24" s="17">
        <v>0.12295081967213115</v>
      </c>
      <c r="O24" s="17" t="s">
        <v>151</v>
      </c>
      <c r="P24" s="18">
        <v>7</v>
      </c>
      <c r="Q24" s="18">
        <v>6.6</v>
      </c>
      <c r="R24" s="18">
        <v>6.4</v>
      </c>
      <c r="S24" s="18">
        <v>7.7</v>
      </c>
      <c r="T24" s="18">
        <v>8</v>
      </c>
      <c r="U24" s="18">
        <v>4.3</v>
      </c>
      <c r="V24" s="18">
        <v>5.6</v>
      </c>
      <c r="W24" s="18">
        <v>4.4000000000000004</v>
      </c>
      <c r="X24" s="18">
        <v>7.7</v>
      </c>
      <c r="Y24" s="18">
        <v>7.6</v>
      </c>
      <c r="Z24" s="18">
        <v>5.2</v>
      </c>
      <c r="AA24" s="18">
        <v>7.7</v>
      </c>
      <c r="AB24" s="18">
        <v>4.5</v>
      </c>
      <c r="AC24" s="18">
        <v>8.6</v>
      </c>
      <c r="AD24" s="18">
        <v>4.3</v>
      </c>
      <c r="AE24" s="18">
        <v>4.0999999999999996</v>
      </c>
      <c r="AF24" s="18">
        <v>6.6</v>
      </c>
      <c r="AG24" s="18">
        <v>7.9</v>
      </c>
      <c r="AH24" s="18">
        <v>4.5</v>
      </c>
      <c r="AI24" s="18">
        <v>4.0999999999999996</v>
      </c>
      <c r="AJ24" s="18">
        <v>8.9</v>
      </c>
      <c r="AK24" s="18">
        <v>6.5</v>
      </c>
      <c r="AL24" s="18">
        <v>6.5</v>
      </c>
      <c r="AM24" s="18">
        <v>5.7</v>
      </c>
      <c r="AN24" s="18">
        <v>9.1999999999999993</v>
      </c>
      <c r="AO24" s="18">
        <v>5.6</v>
      </c>
      <c r="AP24" s="18">
        <v>6</v>
      </c>
      <c r="AQ24" s="18">
        <v>4.8</v>
      </c>
      <c r="AR24" s="18">
        <v>5.3</v>
      </c>
      <c r="AS24" s="18">
        <v>4.5</v>
      </c>
      <c r="AT24" s="18">
        <v>8.1999999999999993</v>
      </c>
      <c r="AU24" s="18" t="s">
        <v>67</v>
      </c>
      <c r="AV24" s="18" t="s">
        <v>67</v>
      </c>
      <c r="AW24" s="18">
        <v>7.3</v>
      </c>
      <c r="AX24" s="18" t="s">
        <v>67</v>
      </c>
      <c r="AY24" s="18">
        <v>8.6</v>
      </c>
      <c r="AZ24" s="18">
        <v>4.0999999999999996</v>
      </c>
      <c r="BA24" s="18">
        <v>5.4</v>
      </c>
      <c r="BB24" s="18">
        <v>4.7</v>
      </c>
      <c r="BC24" s="18">
        <v>5.4</v>
      </c>
      <c r="BD24" s="18">
        <v>3.2</v>
      </c>
      <c r="BE24" s="18">
        <v>8.6</v>
      </c>
      <c r="BF24" s="18">
        <v>8</v>
      </c>
      <c r="BG24" s="18">
        <v>4.8</v>
      </c>
      <c r="BH24" s="18">
        <v>2.7</v>
      </c>
      <c r="BI24" s="18">
        <v>6.7</v>
      </c>
      <c r="BJ24" s="18">
        <v>6.8</v>
      </c>
      <c r="BK24" t="e">
        <f>VLOOKUP(B24,'66DCTM'!$C$10:$G$31,3,0)</f>
        <v>#N/A</v>
      </c>
    </row>
    <row r="25" spans="1:63" customFormat="1" ht="13.8" x14ac:dyDescent="0.25">
      <c r="A25" s="12">
        <v>20</v>
      </c>
      <c r="B25" s="13" t="s">
        <v>1078</v>
      </c>
      <c r="C25" s="13"/>
      <c r="D25" s="13" t="s">
        <v>73</v>
      </c>
      <c r="E25" s="13" t="s">
        <v>600</v>
      </c>
      <c r="F25" s="14" t="s">
        <v>1079</v>
      </c>
      <c r="G25" s="15">
        <v>122</v>
      </c>
      <c r="H25" s="15">
        <v>112</v>
      </c>
      <c r="I25" s="15">
        <v>107</v>
      </c>
      <c r="J25" s="16">
        <v>5.9901785714285731</v>
      </c>
      <c r="K25" s="16">
        <v>2.0848214285714284</v>
      </c>
      <c r="L25" s="15">
        <v>5</v>
      </c>
      <c r="M25" s="15">
        <v>15</v>
      </c>
      <c r="N25" s="17">
        <v>0.12295081967213115</v>
      </c>
      <c r="O25" s="17" t="s">
        <v>151</v>
      </c>
      <c r="P25" s="18">
        <v>7.1</v>
      </c>
      <c r="Q25" s="18">
        <v>8.8000000000000007</v>
      </c>
      <c r="R25" s="18">
        <v>4.3</v>
      </c>
      <c r="S25" s="18">
        <v>8.3000000000000007</v>
      </c>
      <c r="T25" s="18">
        <v>8.6</v>
      </c>
      <c r="U25" s="18">
        <v>8</v>
      </c>
      <c r="V25" s="18">
        <v>5.6</v>
      </c>
      <c r="W25" s="18">
        <v>7.9</v>
      </c>
      <c r="X25" s="18">
        <v>8.6</v>
      </c>
      <c r="Y25" s="18">
        <v>6.2</v>
      </c>
      <c r="Z25" s="18">
        <v>5.3</v>
      </c>
      <c r="AA25" s="18">
        <v>4.4000000000000004</v>
      </c>
      <c r="AB25" s="18">
        <v>4.3</v>
      </c>
      <c r="AC25" s="18">
        <v>6.5</v>
      </c>
      <c r="AD25" s="18">
        <v>4.3</v>
      </c>
      <c r="AE25" s="18">
        <v>4.7</v>
      </c>
      <c r="AF25" s="18">
        <v>5</v>
      </c>
      <c r="AG25" s="18">
        <v>7.9</v>
      </c>
      <c r="AH25" s="18">
        <v>7.3</v>
      </c>
      <c r="AI25" s="18">
        <v>7.6</v>
      </c>
      <c r="AJ25" s="18">
        <v>7.5</v>
      </c>
      <c r="AK25" s="18">
        <v>5.2</v>
      </c>
      <c r="AL25" s="18">
        <v>4.2</v>
      </c>
      <c r="AM25" s="18">
        <v>2.1</v>
      </c>
      <c r="AN25" s="18">
        <v>4.5999999999999996</v>
      </c>
      <c r="AO25" s="18">
        <v>4.4000000000000004</v>
      </c>
      <c r="AP25" s="18">
        <v>5.6</v>
      </c>
      <c r="AQ25" s="18">
        <v>6.1</v>
      </c>
      <c r="AR25" s="18">
        <v>7.3</v>
      </c>
      <c r="AS25" s="18">
        <v>7.4</v>
      </c>
      <c r="AT25" s="18">
        <v>6.8</v>
      </c>
      <c r="AU25" s="18" t="s">
        <v>67</v>
      </c>
      <c r="AV25" s="18" t="s">
        <v>67</v>
      </c>
      <c r="AW25" s="18">
        <v>7.7</v>
      </c>
      <c r="AX25" s="18" t="s">
        <v>67</v>
      </c>
      <c r="AY25" s="18">
        <v>8.1</v>
      </c>
      <c r="AZ25" s="18">
        <v>4.4000000000000004</v>
      </c>
      <c r="BA25" s="18">
        <v>5</v>
      </c>
      <c r="BB25" s="18">
        <v>5.4</v>
      </c>
      <c r="BC25" s="18">
        <v>5.3</v>
      </c>
      <c r="BD25" s="18">
        <v>4.7</v>
      </c>
      <c r="BE25" s="18">
        <v>6.5</v>
      </c>
      <c r="BF25" s="18">
        <v>6.6</v>
      </c>
      <c r="BG25" s="18">
        <v>5.8</v>
      </c>
      <c r="BH25" s="18">
        <v>3.3</v>
      </c>
      <c r="BI25" s="18">
        <v>6</v>
      </c>
      <c r="BJ25" s="18">
        <v>8.9</v>
      </c>
      <c r="BK25" t="e">
        <f>VLOOKUP(B25,'66DCTM'!$C$10:$G$31,3,0)</f>
        <v>#N/A</v>
      </c>
    </row>
    <row r="26" spans="1:63" customFormat="1" ht="13.8" x14ac:dyDescent="0.25">
      <c r="A26" s="12">
        <v>21</v>
      </c>
      <c r="B26" s="13" t="s">
        <v>1080</v>
      </c>
      <c r="C26" s="13"/>
      <c r="D26" s="13" t="s">
        <v>109</v>
      </c>
      <c r="E26" s="13" t="s">
        <v>816</v>
      </c>
      <c r="F26" s="14" t="s">
        <v>675</v>
      </c>
      <c r="G26" s="15">
        <v>122</v>
      </c>
      <c r="H26" s="15">
        <v>112</v>
      </c>
      <c r="I26" s="15">
        <v>107</v>
      </c>
      <c r="J26" s="16">
        <v>6.6169642857142863</v>
      </c>
      <c r="K26" s="16">
        <v>2.4821428571428572</v>
      </c>
      <c r="L26" s="15">
        <v>5</v>
      </c>
      <c r="M26" s="15">
        <v>15</v>
      </c>
      <c r="N26" s="17">
        <v>0.12295081967213115</v>
      </c>
      <c r="O26" s="17" t="s">
        <v>151</v>
      </c>
      <c r="P26" s="18">
        <v>8.4</v>
      </c>
      <c r="Q26" s="18">
        <v>8.6</v>
      </c>
      <c r="R26" s="18">
        <v>7</v>
      </c>
      <c r="S26" s="18">
        <v>2.1</v>
      </c>
      <c r="T26" s="18">
        <v>9.6</v>
      </c>
      <c r="U26" s="18">
        <v>9</v>
      </c>
      <c r="V26" s="18">
        <v>5.6</v>
      </c>
      <c r="W26" s="18">
        <v>7.9</v>
      </c>
      <c r="X26" s="18">
        <v>7.7</v>
      </c>
      <c r="Y26" s="18">
        <v>7.6</v>
      </c>
      <c r="Z26" s="18">
        <v>8.4</v>
      </c>
      <c r="AA26" s="18">
        <v>6.6</v>
      </c>
      <c r="AB26" s="18">
        <v>5.8</v>
      </c>
      <c r="AC26" s="18">
        <v>6.8</v>
      </c>
      <c r="AD26" s="18">
        <v>5</v>
      </c>
      <c r="AE26" s="18">
        <v>4.4000000000000004</v>
      </c>
      <c r="AF26" s="18">
        <v>7.1</v>
      </c>
      <c r="AG26" s="18">
        <v>10</v>
      </c>
      <c r="AH26" s="18">
        <v>7.5</v>
      </c>
      <c r="AI26" s="18">
        <v>8.4</v>
      </c>
      <c r="AJ26" s="18">
        <v>8.6</v>
      </c>
      <c r="AK26" s="18">
        <v>4.5</v>
      </c>
      <c r="AL26" s="18">
        <v>4.9000000000000004</v>
      </c>
      <c r="AM26" s="18">
        <v>8.8000000000000007</v>
      </c>
      <c r="AN26" s="18">
        <v>4.5</v>
      </c>
      <c r="AO26" s="18">
        <v>6.1</v>
      </c>
      <c r="AP26" s="18">
        <v>7.5</v>
      </c>
      <c r="AQ26" s="18">
        <v>6.6</v>
      </c>
      <c r="AR26" s="18">
        <v>7.1</v>
      </c>
      <c r="AS26" s="18">
        <v>6.1</v>
      </c>
      <c r="AT26" s="18">
        <v>4.5</v>
      </c>
      <c r="AU26" s="18" t="s">
        <v>67</v>
      </c>
      <c r="AV26" s="18" t="s">
        <v>67</v>
      </c>
      <c r="AW26" s="18">
        <v>8.4</v>
      </c>
      <c r="AX26" s="18" t="s">
        <v>67</v>
      </c>
      <c r="AY26" s="18">
        <v>9.1</v>
      </c>
      <c r="AZ26" s="18">
        <v>4.4000000000000004</v>
      </c>
      <c r="BA26" s="18">
        <v>6.3</v>
      </c>
      <c r="BB26" s="18">
        <v>4.0999999999999996</v>
      </c>
      <c r="BC26" s="18">
        <v>7</v>
      </c>
      <c r="BD26" s="18">
        <v>4.9000000000000004</v>
      </c>
      <c r="BE26" s="18">
        <v>8</v>
      </c>
      <c r="BF26" s="18">
        <v>8</v>
      </c>
      <c r="BG26" s="18">
        <v>6.7</v>
      </c>
      <c r="BH26" s="18">
        <v>6.8</v>
      </c>
      <c r="BI26" s="18">
        <v>7</v>
      </c>
      <c r="BJ26" s="18">
        <v>3.3</v>
      </c>
      <c r="BK26" t="e">
        <f>VLOOKUP(B26,'66DCTM'!$C$10:$G$31,3,0)</f>
        <v>#N/A</v>
      </c>
    </row>
    <row r="27" spans="1:63" customFormat="1" ht="13.8" x14ac:dyDescent="0.25">
      <c r="A27" s="12">
        <v>22</v>
      </c>
      <c r="B27" s="13" t="s">
        <v>1081</v>
      </c>
      <c r="C27" s="13"/>
      <c r="D27" s="13" t="s">
        <v>1082</v>
      </c>
      <c r="E27" s="13" t="s">
        <v>1083</v>
      </c>
      <c r="F27" s="14" t="s">
        <v>1084</v>
      </c>
      <c r="G27" s="15">
        <v>122</v>
      </c>
      <c r="H27" s="15">
        <v>112</v>
      </c>
      <c r="I27" s="15">
        <v>112</v>
      </c>
      <c r="J27" s="16">
        <v>7.4526785714285708</v>
      </c>
      <c r="K27" s="16">
        <v>3.0133928571428572</v>
      </c>
      <c r="L27" s="15">
        <v>3</v>
      </c>
      <c r="M27" s="15">
        <v>10</v>
      </c>
      <c r="N27" s="17">
        <v>8.1967213114754092E-2</v>
      </c>
      <c r="O27" s="17" t="s">
        <v>151</v>
      </c>
      <c r="P27" s="18">
        <v>7.7</v>
      </c>
      <c r="Q27" s="18">
        <v>9.3000000000000007</v>
      </c>
      <c r="R27" s="18">
        <v>6.3</v>
      </c>
      <c r="S27" s="18">
        <v>8.1999999999999993</v>
      </c>
      <c r="T27" s="18">
        <v>9</v>
      </c>
      <c r="U27" s="18">
        <v>9.4</v>
      </c>
      <c r="V27" s="18">
        <v>9</v>
      </c>
      <c r="W27" s="18">
        <v>9.4</v>
      </c>
      <c r="X27" s="18">
        <v>8.1999999999999993</v>
      </c>
      <c r="Y27" s="18">
        <v>7</v>
      </c>
      <c r="Z27" s="18">
        <v>6.8</v>
      </c>
      <c r="AA27" s="18">
        <v>7.5</v>
      </c>
      <c r="AB27" s="18">
        <v>4.9000000000000004</v>
      </c>
      <c r="AC27" s="18">
        <v>8.1</v>
      </c>
      <c r="AD27" s="18">
        <v>10</v>
      </c>
      <c r="AE27" s="18">
        <v>8.6</v>
      </c>
      <c r="AF27" s="18">
        <v>7.1</v>
      </c>
      <c r="AG27" s="18">
        <v>8.5</v>
      </c>
      <c r="AH27" s="18">
        <v>6.4</v>
      </c>
      <c r="AI27" s="18">
        <v>9.3000000000000007</v>
      </c>
      <c r="AJ27" s="18">
        <v>8.6999999999999993</v>
      </c>
      <c r="AK27" s="18">
        <v>8.6</v>
      </c>
      <c r="AL27" s="18">
        <v>7.5</v>
      </c>
      <c r="AM27" s="18">
        <v>6.8</v>
      </c>
      <c r="AN27" s="18">
        <v>8.5</v>
      </c>
      <c r="AO27" s="18">
        <v>4.2</v>
      </c>
      <c r="AP27" s="18">
        <v>5.4</v>
      </c>
      <c r="AQ27" s="18">
        <v>5.8</v>
      </c>
      <c r="AR27" s="18">
        <v>7.9</v>
      </c>
      <c r="AS27" s="18">
        <v>7.2</v>
      </c>
      <c r="AT27" s="18">
        <v>7.6</v>
      </c>
      <c r="AU27" s="18" t="s">
        <v>67</v>
      </c>
      <c r="AV27" s="18" t="s">
        <v>67</v>
      </c>
      <c r="AW27" s="18">
        <v>8.4</v>
      </c>
      <c r="AX27" s="18" t="s">
        <v>67</v>
      </c>
      <c r="AY27" s="18">
        <v>8.1999999999999993</v>
      </c>
      <c r="AZ27" s="18">
        <v>6.5</v>
      </c>
      <c r="BA27" s="18">
        <v>4.4000000000000004</v>
      </c>
      <c r="BB27" s="18">
        <v>9.1999999999999993</v>
      </c>
      <c r="BC27" s="18">
        <v>4.9000000000000004</v>
      </c>
      <c r="BD27" s="18">
        <v>4.0999999999999996</v>
      </c>
      <c r="BE27" s="18">
        <v>8.5</v>
      </c>
      <c r="BF27" s="18">
        <v>8.8000000000000007</v>
      </c>
      <c r="BG27" s="18">
        <v>4</v>
      </c>
      <c r="BH27" s="18">
        <v>8.1999999999999993</v>
      </c>
      <c r="BI27" s="18">
        <v>7</v>
      </c>
      <c r="BJ27" s="18">
        <v>6.5</v>
      </c>
      <c r="BK27" t="e">
        <f>VLOOKUP(B27,'66DCTM'!$C$10:$G$31,3,0)</f>
        <v>#N/A</v>
      </c>
    </row>
    <row r="28" spans="1:63" customFormat="1" ht="13.8" x14ac:dyDescent="0.25">
      <c r="A28" s="12">
        <v>23</v>
      </c>
      <c r="B28" s="13" t="s">
        <v>1085</v>
      </c>
      <c r="C28" s="13"/>
      <c r="D28" s="13" t="s">
        <v>1086</v>
      </c>
      <c r="E28" s="13" t="s">
        <v>303</v>
      </c>
      <c r="F28" s="14">
        <v>35494</v>
      </c>
      <c r="G28" s="15">
        <v>122</v>
      </c>
      <c r="H28" s="15">
        <v>112</v>
      </c>
      <c r="I28" s="15">
        <v>112</v>
      </c>
      <c r="J28" s="16">
        <v>6.3044642857142836</v>
      </c>
      <c r="K28" s="16">
        <v>2.2901785714285716</v>
      </c>
      <c r="L28" s="15">
        <v>3</v>
      </c>
      <c r="M28" s="15">
        <v>10</v>
      </c>
      <c r="N28" s="17">
        <v>8.1967213114754092E-2</v>
      </c>
      <c r="O28" s="17" t="s">
        <v>151</v>
      </c>
      <c r="P28" s="18">
        <v>8.4</v>
      </c>
      <c r="Q28" s="18">
        <v>8.1</v>
      </c>
      <c r="R28" s="18">
        <v>5.2</v>
      </c>
      <c r="S28" s="18">
        <v>4.5999999999999996</v>
      </c>
      <c r="T28" s="18">
        <v>6.8</v>
      </c>
      <c r="U28" s="18">
        <v>6.1</v>
      </c>
      <c r="V28" s="18">
        <v>6.8</v>
      </c>
      <c r="W28" s="18">
        <v>5.8</v>
      </c>
      <c r="X28" s="18">
        <v>7.5</v>
      </c>
      <c r="Y28" s="18">
        <v>7.3</v>
      </c>
      <c r="Z28" s="18">
        <v>8.1999999999999993</v>
      </c>
      <c r="AA28" s="18">
        <v>5.6</v>
      </c>
      <c r="AB28" s="18">
        <v>5.0999999999999996</v>
      </c>
      <c r="AC28" s="18">
        <v>7.8</v>
      </c>
      <c r="AD28" s="18">
        <v>5</v>
      </c>
      <c r="AE28" s="18">
        <v>4.9000000000000004</v>
      </c>
      <c r="AF28" s="18">
        <v>7.1</v>
      </c>
      <c r="AG28" s="18">
        <v>8.3000000000000007</v>
      </c>
      <c r="AH28" s="18">
        <v>5.6</v>
      </c>
      <c r="AI28" s="18">
        <v>4</v>
      </c>
      <c r="AJ28" s="18">
        <v>9.6999999999999993</v>
      </c>
      <c r="AK28" s="18">
        <v>6.7</v>
      </c>
      <c r="AL28" s="18">
        <v>8.5</v>
      </c>
      <c r="AM28" s="18">
        <v>4.5999999999999996</v>
      </c>
      <c r="AN28" s="18">
        <v>4.3</v>
      </c>
      <c r="AO28" s="18">
        <v>6.3</v>
      </c>
      <c r="AP28" s="18">
        <v>6.5</v>
      </c>
      <c r="AQ28" s="18">
        <v>5.7</v>
      </c>
      <c r="AR28" s="18">
        <v>6.2</v>
      </c>
      <c r="AS28" s="18">
        <v>6.2</v>
      </c>
      <c r="AT28" s="18">
        <v>4</v>
      </c>
      <c r="AU28" s="18" t="s">
        <v>67</v>
      </c>
      <c r="AV28" s="18" t="s">
        <v>67</v>
      </c>
      <c r="AW28" s="18">
        <v>7.3</v>
      </c>
      <c r="AX28" s="18" t="s">
        <v>67</v>
      </c>
      <c r="AY28" s="18">
        <v>8.1999999999999993</v>
      </c>
      <c r="AZ28" s="18">
        <v>5.5</v>
      </c>
      <c r="BA28" s="18">
        <v>4.7</v>
      </c>
      <c r="BB28" s="18">
        <v>5.2</v>
      </c>
      <c r="BC28" s="18">
        <v>5.9</v>
      </c>
      <c r="BD28" s="18">
        <v>4.9000000000000004</v>
      </c>
      <c r="BE28" s="18">
        <v>9.1999999999999993</v>
      </c>
      <c r="BF28" s="18">
        <v>8.6</v>
      </c>
      <c r="BG28" s="18">
        <v>7.8</v>
      </c>
      <c r="BH28" s="18">
        <v>4.4000000000000004</v>
      </c>
      <c r="BI28" s="18">
        <v>6.2</v>
      </c>
      <c r="BJ28" s="18">
        <v>7.5</v>
      </c>
      <c r="BK28" t="e">
        <f>VLOOKUP(B28,'66DCTM'!$C$10:$G$31,3,0)</f>
        <v>#N/A</v>
      </c>
    </row>
    <row r="29" spans="1:63" customFormat="1" ht="13.8" x14ac:dyDescent="0.25">
      <c r="A29" s="12">
        <v>24</v>
      </c>
      <c r="B29" s="13" t="s">
        <v>1087</v>
      </c>
      <c r="C29" s="13"/>
      <c r="D29" s="13" t="s">
        <v>1088</v>
      </c>
      <c r="E29" s="13" t="s">
        <v>310</v>
      </c>
      <c r="F29" s="14" t="s">
        <v>426</v>
      </c>
      <c r="G29" s="15">
        <v>122</v>
      </c>
      <c r="H29" s="15">
        <v>34</v>
      </c>
      <c r="I29" s="15">
        <v>8</v>
      </c>
      <c r="J29" s="16">
        <v>1.9558823529411764</v>
      </c>
      <c r="K29" s="16">
        <v>0.3235294117647059</v>
      </c>
      <c r="L29" s="15">
        <v>44</v>
      </c>
      <c r="M29" s="15">
        <v>114</v>
      </c>
      <c r="N29" s="17">
        <v>0.93442622950819676</v>
      </c>
      <c r="O29" s="17" t="s">
        <v>151</v>
      </c>
      <c r="P29" s="18" t="s">
        <v>67</v>
      </c>
      <c r="Q29" s="18" t="s">
        <v>67</v>
      </c>
      <c r="R29" s="18">
        <v>0</v>
      </c>
      <c r="S29" s="18" t="s">
        <v>67</v>
      </c>
      <c r="T29" s="18" t="s">
        <v>67</v>
      </c>
      <c r="U29" s="18" t="s">
        <v>67</v>
      </c>
      <c r="V29" s="18" t="s">
        <v>67</v>
      </c>
      <c r="W29" s="18" t="s">
        <v>67</v>
      </c>
      <c r="X29" s="18" t="s">
        <v>67</v>
      </c>
      <c r="Y29" s="18" t="s">
        <v>67</v>
      </c>
      <c r="Z29" s="18" t="s">
        <v>67</v>
      </c>
      <c r="AA29" s="18" t="s">
        <v>67</v>
      </c>
      <c r="AB29" s="18" t="s">
        <v>67</v>
      </c>
      <c r="AC29" s="18" t="s">
        <v>67</v>
      </c>
      <c r="AD29" s="18" t="s">
        <v>67</v>
      </c>
      <c r="AE29" s="18">
        <v>1.9</v>
      </c>
      <c r="AF29" s="18" t="s">
        <v>67</v>
      </c>
      <c r="AG29" s="18" t="s">
        <v>67</v>
      </c>
      <c r="AH29" s="18" t="s">
        <v>67</v>
      </c>
      <c r="AI29" s="18" t="s">
        <v>67</v>
      </c>
      <c r="AJ29" s="18">
        <v>0</v>
      </c>
      <c r="AK29" s="18" t="s">
        <v>67</v>
      </c>
      <c r="AL29" s="18" t="s">
        <v>67</v>
      </c>
      <c r="AM29" s="18">
        <v>1.6</v>
      </c>
      <c r="AN29" s="18">
        <v>0</v>
      </c>
      <c r="AO29" s="18">
        <v>5.9</v>
      </c>
      <c r="AP29" s="18" t="s">
        <v>67</v>
      </c>
      <c r="AQ29" s="18">
        <v>5</v>
      </c>
      <c r="AR29" s="18" t="s">
        <v>67</v>
      </c>
      <c r="AS29" s="18" t="s">
        <v>67</v>
      </c>
      <c r="AT29" s="18" t="s">
        <v>67</v>
      </c>
      <c r="AU29" s="18" t="s">
        <v>67</v>
      </c>
      <c r="AV29" s="18" t="s">
        <v>67</v>
      </c>
      <c r="AW29" s="18" t="s">
        <v>67</v>
      </c>
      <c r="AX29" s="18" t="s">
        <v>67</v>
      </c>
      <c r="AY29" s="18">
        <v>0</v>
      </c>
      <c r="AZ29" s="18">
        <v>2.6</v>
      </c>
      <c r="BA29" s="18" t="s">
        <v>67</v>
      </c>
      <c r="BB29" s="18">
        <v>4.5999999999999996</v>
      </c>
      <c r="BC29" s="18" t="s">
        <v>67</v>
      </c>
      <c r="BD29" s="18" t="s">
        <v>67</v>
      </c>
      <c r="BE29" s="18" t="s">
        <v>67</v>
      </c>
      <c r="BF29" s="18" t="s">
        <v>67</v>
      </c>
      <c r="BG29" s="18">
        <v>1.8</v>
      </c>
      <c r="BH29" s="18">
        <v>2.2000000000000002</v>
      </c>
      <c r="BI29" s="18" t="s">
        <v>67</v>
      </c>
      <c r="BJ29" s="18">
        <v>0</v>
      </c>
      <c r="BK29" t="e">
        <f>VLOOKUP(B29,'66DCTM'!$C$10:$G$31,3,0)</f>
        <v>#N/A</v>
      </c>
    </row>
    <row r="30" spans="1:63" customFormat="1" ht="13.8" x14ac:dyDescent="0.25">
      <c r="A30" s="12">
        <v>25</v>
      </c>
      <c r="B30" s="13" t="s">
        <v>1089</v>
      </c>
      <c r="C30" s="13"/>
      <c r="D30" s="13" t="s">
        <v>747</v>
      </c>
      <c r="E30" s="13" t="s">
        <v>110</v>
      </c>
      <c r="F30" s="14">
        <v>35645</v>
      </c>
      <c r="G30" s="15">
        <v>122</v>
      </c>
      <c r="H30" s="15">
        <v>110</v>
      </c>
      <c r="I30" s="15">
        <v>110</v>
      </c>
      <c r="J30" s="16">
        <v>6.414545454545455</v>
      </c>
      <c r="K30" s="16">
        <v>2.3272727272727272</v>
      </c>
      <c r="L30" s="15">
        <v>4</v>
      </c>
      <c r="M30" s="15">
        <v>12</v>
      </c>
      <c r="N30" s="17">
        <v>9.8360655737704916E-2</v>
      </c>
      <c r="O30" s="17" t="s">
        <v>151</v>
      </c>
      <c r="P30" s="18">
        <v>7.5</v>
      </c>
      <c r="Q30" s="18">
        <v>8.1</v>
      </c>
      <c r="R30" s="18">
        <v>5.9</v>
      </c>
      <c r="S30" s="18">
        <v>6.7</v>
      </c>
      <c r="T30" s="18">
        <v>8.1999999999999993</v>
      </c>
      <c r="U30" s="18">
        <v>7</v>
      </c>
      <c r="V30" s="18">
        <v>6.5</v>
      </c>
      <c r="W30" s="18">
        <v>8.3000000000000007</v>
      </c>
      <c r="X30" s="18">
        <v>5</v>
      </c>
      <c r="Y30" s="18" t="s">
        <v>67</v>
      </c>
      <c r="Z30" s="18">
        <v>8.1</v>
      </c>
      <c r="AA30" s="18">
        <v>6.6</v>
      </c>
      <c r="AB30" s="18">
        <v>4.7</v>
      </c>
      <c r="AC30" s="18">
        <v>6.8</v>
      </c>
      <c r="AD30" s="18">
        <v>4.8</v>
      </c>
      <c r="AE30" s="18">
        <v>5.0999999999999996</v>
      </c>
      <c r="AF30" s="18">
        <v>5.3</v>
      </c>
      <c r="AG30" s="18">
        <v>8.6</v>
      </c>
      <c r="AH30" s="18">
        <v>5.9</v>
      </c>
      <c r="AI30" s="18">
        <v>5.7</v>
      </c>
      <c r="AJ30" s="18">
        <v>9.1</v>
      </c>
      <c r="AK30" s="18">
        <v>6.6</v>
      </c>
      <c r="AL30" s="18">
        <v>5.4</v>
      </c>
      <c r="AM30" s="18">
        <v>8</v>
      </c>
      <c r="AN30" s="18">
        <v>5.0999999999999996</v>
      </c>
      <c r="AO30" s="18">
        <v>5.4</v>
      </c>
      <c r="AP30" s="18">
        <v>6.7</v>
      </c>
      <c r="AQ30" s="18">
        <v>5.3</v>
      </c>
      <c r="AR30" s="18">
        <v>5.9</v>
      </c>
      <c r="AS30" s="18">
        <v>4.8</v>
      </c>
      <c r="AT30" s="18">
        <v>7.7</v>
      </c>
      <c r="AU30" s="18" t="s">
        <v>67</v>
      </c>
      <c r="AV30" s="18" t="s">
        <v>67</v>
      </c>
      <c r="AW30" s="18">
        <v>8</v>
      </c>
      <c r="AX30" s="18" t="s">
        <v>67</v>
      </c>
      <c r="AY30" s="18">
        <v>8.1999999999999993</v>
      </c>
      <c r="AZ30" s="18">
        <v>5.2</v>
      </c>
      <c r="BA30" s="18">
        <v>7.5</v>
      </c>
      <c r="BB30" s="18">
        <v>5.0999999999999996</v>
      </c>
      <c r="BC30" s="18">
        <v>6</v>
      </c>
      <c r="BD30" s="18">
        <v>5.6</v>
      </c>
      <c r="BE30" s="18">
        <v>4.5999999999999996</v>
      </c>
      <c r="BF30" s="18">
        <v>7.6</v>
      </c>
      <c r="BG30" s="18">
        <v>5.3</v>
      </c>
      <c r="BH30" s="18">
        <v>6.4</v>
      </c>
      <c r="BI30" s="18">
        <v>6.6</v>
      </c>
      <c r="BJ30" s="18">
        <v>6.8</v>
      </c>
      <c r="BK30" t="e">
        <f>VLOOKUP(B30,'66DCTM'!$C$10:$G$31,3,0)</f>
        <v>#N/A</v>
      </c>
    </row>
    <row r="31" spans="1:63" customFormat="1" ht="13.8" x14ac:dyDescent="0.25">
      <c r="A31" s="12">
        <v>26</v>
      </c>
      <c r="B31" s="13" t="s">
        <v>1090</v>
      </c>
      <c r="C31" s="13"/>
      <c r="D31" s="13" t="s">
        <v>997</v>
      </c>
      <c r="E31" s="13" t="s">
        <v>392</v>
      </c>
      <c r="F31" s="14" t="s">
        <v>128</v>
      </c>
      <c r="G31" s="15">
        <v>122</v>
      </c>
      <c r="H31" s="15">
        <v>112</v>
      </c>
      <c r="I31" s="15">
        <v>112</v>
      </c>
      <c r="J31" s="16">
        <v>6.7321428571428568</v>
      </c>
      <c r="K31" s="16">
        <v>2.5758928571428572</v>
      </c>
      <c r="L31" s="15">
        <v>3</v>
      </c>
      <c r="M31" s="15">
        <v>10</v>
      </c>
      <c r="N31" s="17">
        <v>8.1967213114754092E-2</v>
      </c>
      <c r="O31" s="17" t="s">
        <v>151</v>
      </c>
      <c r="P31" s="18">
        <v>7</v>
      </c>
      <c r="Q31" s="18">
        <v>7.5</v>
      </c>
      <c r="R31" s="18">
        <v>5.3</v>
      </c>
      <c r="S31" s="18">
        <v>8.3000000000000007</v>
      </c>
      <c r="T31" s="18">
        <v>8.1999999999999993</v>
      </c>
      <c r="U31" s="18">
        <v>7</v>
      </c>
      <c r="V31" s="18">
        <v>7</v>
      </c>
      <c r="W31" s="18">
        <v>7.2</v>
      </c>
      <c r="X31" s="18">
        <v>5.8</v>
      </c>
      <c r="Y31" s="18">
        <v>6.6</v>
      </c>
      <c r="Z31" s="18">
        <v>6.5</v>
      </c>
      <c r="AA31" s="18">
        <v>5.7</v>
      </c>
      <c r="AB31" s="18">
        <v>4.5999999999999996</v>
      </c>
      <c r="AC31" s="18">
        <v>7.9</v>
      </c>
      <c r="AD31" s="18">
        <v>4.8</v>
      </c>
      <c r="AE31" s="18">
        <v>5.0999999999999996</v>
      </c>
      <c r="AF31" s="18">
        <v>7.3</v>
      </c>
      <c r="AG31" s="18">
        <v>9.1999999999999993</v>
      </c>
      <c r="AH31" s="18">
        <v>5.5</v>
      </c>
      <c r="AI31" s="18">
        <v>8</v>
      </c>
      <c r="AJ31" s="18">
        <v>9.1</v>
      </c>
      <c r="AK31" s="18">
        <v>5.9</v>
      </c>
      <c r="AL31" s="18">
        <v>7.9</v>
      </c>
      <c r="AM31" s="18">
        <v>8.1</v>
      </c>
      <c r="AN31" s="18">
        <v>7</v>
      </c>
      <c r="AO31" s="18">
        <v>7.2</v>
      </c>
      <c r="AP31" s="18">
        <v>7.1</v>
      </c>
      <c r="AQ31" s="18">
        <v>5.9</v>
      </c>
      <c r="AR31" s="18">
        <v>5.2</v>
      </c>
      <c r="AS31" s="18">
        <v>5.6</v>
      </c>
      <c r="AT31" s="18">
        <v>6.6</v>
      </c>
      <c r="AU31" s="18" t="s">
        <v>67</v>
      </c>
      <c r="AV31" s="18" t="s">
        <v>67</v>
      </c>
      <c r="AW31" s="18">
        <v>8.4</v>
      </c>
      <c r="AX31" s="18" t="s">
        <v>67</v>
      </c>
      <c r="AY31" s="18">
        <v>9.1</v>
      </c>
      <c r="AZ31" s="18">
        <v>4.3</v>
      </c>
      <c r="BA31" s="18">
        <v>8.1999999999999993</v>
      </c>
      <c r="BB31" s="18">
        <v>6.7</v>
      </c>
      <c r="BC31" s="18">
        <v>6.5</v>
      </c>
      <c r="BD31" s="18">
        <v>5</v>
      </c>
      <c r="BE31" s="18">
        <v>5.8</v>
      </c>
      <c r="BF31" s="18">
        <v>7.2</v>
      </c>
      <c r="BG31" s="18">
        <v>5.8</v>
      </c>
      <c r="BH31" s="18">
        <v>7.3</v>
      </c>
      <c r="BI31" s="18">
        <v>7.3</v>
      </c>
      <c r="BJ31" s="18">
        <v>5.3</v>
      </c>
      <c r="BK31" t="e">
        <f>VLOOKUP(B31,'66DCTM'!$C$10:$G$31,3,0)</f>
        <v>#N/A</v>
      </c>
    </row>
    <row r="32" spans="1:63" customFormat="1" ht="13.8" x14ac:dyDescent="0.25">
      <c r="A32" s="12">
        <v>27</v>
      </c>
      <c r="B32" s="13" t="s">
        <v>1091</v>
      </c>
      <c r="C32" s="13"/>
      <c r="D32" s="13" t="s">
        <v>1092</v>
      </c>
      <c r="E32" s="13" t="s">
        <v>199</v>
      </c>
      <c r="F32" s="14">
        <v>35736</v>
      </c>
      <c r="G32" s="15">
        <v>122</v>
      </c>
      <c r="H32" s="15">
        <v>112</v>
      </c>
      <c r="I32" s="15">
        <v>112</v>
      </c>
      <c r="J32" s="16">
        <v>6.7214285714285706</v>
      </c>
      <c r="K32" s="16">
        <v>2.59375</v>
      </c>
      <c r="L32" s="15">
        <v>3</v>
      </c>
      <c r="M32" s="15">
        <v>10</v>
      </c>
      <c r="N32" s="17">
        <v>8.1967213114754092E-2</v>
      </c>
      <c r="O32" s="17" t="s">
        <v>151</v>
      </c>
      <c r="P32" s="18">
        <v>8</v>
      </c>
      <c r="Q32" s="18">
        <v>8.8000000000000007</v>
      </c>
      <c r="R32" s="18">
        <v>5.9</v>
      </c>
      <c r="S32" s="18">
        <v>7.5</v>
      </c>
      <c r="T32" s="18">
        <v>8.1</v>
      </c>
      <c r="U32" s="18">
        <v>8</v>
      </c>
      <c r="V32" s="18">
        <v>6.1</v>
      </c>
      <c r="W32" s="18">
        <v>8.3000000000000007</v>
      </c>
      <c r="X32" s="18">
        <v>8.6</v>
      </c>
      <c r="Y32" s="18">
        <v>6.6</v>
      </c>
      <c r="Z32" s="18">
        <v>7.6</v>
      </c>
      <c r="AA32" s="18">
        <v>5.9</v>
      </c>
      <c r="AB32" s="18">
        <v>4.7</v>
      </c>
      <c r="AC32" s="18">
        <v>8</v>
      </c>
      <c r="AD32" s="18">
        <v>4.8</v>
      </c>
      <c r="AE32" s="18">
        <v>5.0999999999999996</v>
      </c>
      <c r="AF32" s="18">
        <v>6.5</v>
      </c>
      <c r="AG32" s="18">
        <v>9.3000000000000007</v>
      </c>
      <c r="AH32" s="18">
        <v>8.9</v>
      </c>
      <c r="AI32" s="18">
        <v>8.6</v>
      </c>
      <c r="AJ32" s="18">
        <v>9.3000000000000007</v>
      </c>
      <c r="AK32" s="18">
        <v>4</v>
      </c>
      <c r="AL32" s="18">
        <v>7</v>
      </c>
      <c r="AM32" s="18">
        <v>6.3</v>
      </c>
      <c r="AN32" s="18">
        <v>4.2</v>
      </c>
      <c r="AO32" s="18">
        <v>6.1</v>
      </c>
      <c r="AP32" s="18">
        <v>5.5</v>
      </c>
      <c r="AQ32" s="18">
        <v>7</v>
      </c>
      <c r="AR32" s="18">
        <v>5.4</v>
      </c>
      <c r="AS32" s="18">
        <v>7.5</v>
      </c>
      <c r="AT32" s="18">
        <v>6.6</v>
      </c>
      <c r="AU32" s="18" t="s">
        <v>67</v>
      </c>
      <c r="AV32" s="18" t="s">
        <v>67</v>
      </c>
      <c r="AW32" s="18">
        <v>7.7</v>
      </c>
      <c r="AX32" s="18" t="s">
        <v>67</v>
      </c>
      <c r="AY32" s="18">
        <v>8.6999999999999993</v>
      </c>
      <c r="AZ32" s="18">
        <v>4.4000000000000004</v>
      </c>
      <c r="BA32" s="18">
        <v>4</v>
      </c>
      <c r="BB32" s="18">
        <v>8.1999999999999993</v>
      </c>
      <c r="BC32" s="18">
        <v>5.5</v>
      </c>
      <c r="BD32" s="18">
        <v>5.0999999999999996</v>
      </c>
      <c r="BE32" s="18">
        <v>7.5</v>
      </c>
      <c r="BF32" s="18">
        <v>8.6999999999999993</v>
      </c>
      <c r="BG32" s="18">
        <v>4.7</v>
      </c>
      <c r="BH32" s="18">
        <v>7.8</v>
      </c>
      <c r="BI32" s="18">
        <v>5.8</v>
      </c>
      <c r="BJ32" s="18">
        <v>5.5</v>
      </c>
      <c r="BK32" t="e">
        <f>VLOOKUP(B32,'66DCTM'!$C$10:$G$31,3,0)</f>
        <v>#N/A</v>
      </c>
    </row>
    <row r="33" spans="1:116" customFormat="1" ht="13.8" x14ac:dyDescent="0.25">
      <c r="A33" s="12">
        <v>28</v>
      </c>
      <c r="B33" s="13" t="s">
        <v>1093</v>
      </c>
      <c r="C33" s="13"/>
      <c r="D33" s="13" t="s">
        <v>1094</v>
      </c>
      <c r="E33" s="13" t="s">
        <v>1095</v>
      </c>
      <c r="F33" s="14" t="s">
        <v>699</v>
      </c>
      <c r="G33" s="15">
        <v>122</v>
      </c>
      <c r="H33" s="15">
        <v>112</v>
      </c>
      <c r="I33" s="15">
        <v>112</v>
      </c>
      <c r="J33" s="16">
        <v>6.7107142857142863</v>
      </c>
      <c r="K33" s="16">
        <v>2.6160714285714284</v>
      </c>
      <c r="L33" s="15">
        <v>3</v>
      </c>
      <c r="M33" s="15">
        <v>10</v>
      </c>
      <c r="N33" s="17">
        <v>8.1967213114754092E-2</v>
      </c>
      <c r="O33" s="17" t="s">
        <v>151</v>
      </c>
      <c r="P33" s="18">
        <v>7.2</v>
      </c>
      <c r="Q33" s="18">
        <v>6.6</v>
      </c>
      <c r="R33" s="18">
        <v>6.7</v>
      </c>
      <c r="S33" s="18">
        <v>6</v>
      </c>
      <c r="T33" s="18">
        <v>8.6</v>
      </c>
      <c r="U33" s="18">
        <v>8</v>
      </c>
      <c r="V33" s="18">
        <v>7.4</v>
      </c>
      <c r="W33" s="18">
        <v>8.3000000000000007</v>
      </c>
      <c r="X33" s="18">
        <v>7.5</v>
      </c>
      <c r="Y33" s="18">
        <v>7.4</v>
      </c>
      <c r="Z33" s="18">
        <v>8</v>
      </c>
      <c r="AA33" s="18">
        <v>6.4</v>
      </c>
      <c r="AB33" s="18">
        <v>5.6</v>
      </c>
      <c r="AC33" s="18">
        <v>8.8000000000000007</v>
      </c>
      <c r="AD33" s="18">
        <v>5</v>
      </c>
      <c r="AE33" s="18">
        <v>4.4000000000000004</v>
      </c>
      <c r="AF33" s="18">
        <v>6.5</v>
      </c>
      <c r="AG33" s="18">
        <v>9.3000000000000007</v>
      </c>
      <c r="AH33" s="18">
        <v>9.1</v>
      </c>
      <c r="AI33" s="18">
        <v>8.8000000000000007</v>
      </c>
      <c r="AJ33" s="18">
        <v>9.1</v>
      </c>
      <c r="AK33" s="18">
        <v>6.8</v>
      </c>
      <c r="AL33" s="18">
        <v>6.1</v>
      </c>
      <c r="AM33" s="18">
        <v>5.9</v>
      </c>
      <c r="AN33" s="18">
        <v>6</v>
      </c>
      <c r="AO33" s="18">
        <v>5.5</v>
      </c>
      <c r="AP33" s="18">
        <v>7</v>
      </c>
      <c r="AQ33" s="18">
        <v>4.7</v>
      </c>
      <c r="AR33" s="18">
        <v>5.5</v>
      </c>
      <c r="AS33" s="18">
        <v>5.6</v>
      </c>
      <c r="AT33" s="18">
        <v>6.1</v>
      </c>
      <c r="AU33" s="18" t="s">
        <v>67</v>
      </c>
      <c r="AV33" s="18" t="s">
        <v>67</v>
      </c>
      <c r="AW33" s="18">
        <v>7.7</v>
      </c>
      <c r="AX33" s="18" t="s">
        <v>67</v>
      </c>
      <c r="AY33" s="18">
        <v>8.1</v>
      </c>
      <c r="AZ33" s="18">
        <v>7.9</v>
      </c>
      <c r="BA33" s="18">
        <v>4.4000000000000004</v>
      </c>
      <c r="BB33" s="18">
        <v>4.4000000000000004</v>
      </c>
      <c r="BC33" s="18">
        <v>4.2</v>
      </c>
      <c r="BD33" s="18">
        <v>7.2</v>
      </c>
      <c r="BE33" s="18">
        <v>5.4</v>
      </c>
      <c r="BF33" s="18">
        <v>8.6</v>
      </c>
      <c r="BG33" s="18">
        <v>5.8</v>
      </c>
      <c r="BH33" s="18">
        <v>7.1</v>
      </c>
      <c r="BI33" s="18">
        <v>6.4</v>
      </c>
      <c r="BJ33" s="18">
        <v>6.8</v>
      </c>
      <c r="BK33" t="e">
        <f>VLOOKUP(B33,'66DCTM'!$C$10:$G$31,3,0)</f>
        <v>#N/A</v>
      </c>
    </row>
    <row r="34" spans="1:116" customFormat="1" ht="13.8" x14ac:dyDescent="0.25">
      <c r="A34" s="12">
        <v>29</v>
      </c>
      <c r="B34" s="13" t="s">
        <v>1096</v>
      </c>
      <c r="C34" s="13"/>
      <c r="D34" s="13" t="s">
        <v>1097</v>
      </c>
      <c r="E34" s="13" t="s">
        <v>124</v>
      </c>
      <c r="F34" s="14">
        <v>35768</v>
      </c>
      <c r="G34" s="15">
        <v>122</v>
      </c>
      <c r="H34" s="15">
        <v>112</v>
      </c>
      <c r="I34" s="15">
        <v>106</v>
      </c>
      <c r="J34" s="16">
        <v>5.3571428571428568</v>
      </c>
      <c r="K34" s="16">
        <v>1.7008928571428572</v>
      </c>
      <c r="L34" s="15">
        <v>6</v>
      </c>
      <c r="M34" s="15">
        <v>16</v>
      </c>
      <c r="N34" s="17">
        <v>0.13114754098360656</v>
      </c>
      <c r="O34" s="17" t="s">
        <v>151</v>
      </c>
      <c r="P34" s="18">
        <v>4</v>
      </c>
      <c r="Q34" s="18">
        <v>8.1</v>
      </c>
      <c r="R34" s="18">
        <v>5</v>
      </c>
      <c r="S34" s="18">
        <v>4.4000000000000004</v>
      </c>
      <c r="T34" s="18">
        <v>7.8</v>
      </c>
      <c r="U34" s="18">
        <v>5.7</v>
      </c>
      <c r="V34" s="18">
        <v>5.6</v>
      </c>
      <c r="W34" s="18">
        <v>6.5</v>
      </c>
      <c r="X34" s="18">
        <v>5.6</v>
      </c>
      <c r="Y34" s="18">
        <v>4.9000000000000004</v>
      </c>
      <c r="Z34" s="18">
        <v>6.8</v>
      </c>
      <c r="AA34" s="18">
        <v>6.6</v>
      </c>
      <c r="AB34" s="18">
        <v>4.5999999999999996</v>
      </c>
      <c r="AC34" s="18">
        <v>6.5</v>
      </c>
      <c r="AD34" s="18">
        <v>4.0999999999999996</v>
      </c>
      <c r="AE34" s="18">
        <v>5.7</v>
      </c>
      <c r="AF34" s="18">
        <v>6.1</v>
      </c>
      <c r="AG34" s="18">
        <v>5.5</v>
      </c>
      <c r="AH34" s="18">
        <v>4.8</v>
      </c>
      <c r="AI34" s="18">
        <v>4.3</v>
      </c>
      <c r="AJ34" s="18">
        <v>7.5</v>
      </c>
      <c r="AK34" s="18">
        <v>6</v>
      </c>
      <c r="AL34" s="18">
        <v>4</v>
      </c>
      <c r="AM34" s="18">
        <v>5</v>
      </c>
      <c r="AN34" s="18">
        <v>4.7</v>
      </c>
      <c r="AO34" s="18">
        <v>7</v>
      </c>
      <c r="AP34" s="18">
        <v>6.1</v>
      </c>
      <c r="AQ34" s="18">
        <v>4.2</v>
      </c>
      <c r="AR34" s="18">
        <v>6.6</v>
      </c>
      <c r="AS34" s="18">
        <v>4.9000000000000004</v>
      </c>
      <c r="AT34" s="18">
        <v>4</v>
      </c>
      <c r="AU34" s="18" t="s">
        <v>67</v>
      </c>
      <c r="AV34" s="18" t="s">
        <v>67</v>
      </c>
      <c r="AW34" s="18">
        <v>7.3</v>
      </c>
      <c r="AX34" s="18" t="s">
        <v>67</v>
      </c>
      <c r="AY34" s="18">
        <v>7.7</v>
      </c>
      <c r="AZ34" s="18">
        <v>4.0999999999999996</v>
      </c>
      <c r="BA34" s="18">
        <v>5.4</v>
      </c>
      <c r="BB34" s="18">
        <v>4.0999999999999996</v>
      </c>
      <c r="BC34" s="18">
        <v>4.5999999999999996</v>
      </c>
      <c r="BD34" s="18">
        <v>4.5999999999999996</v>
      </c>
      <c r="BE34" s="18">
        <v>6.1</v>
      </c>
      <c r="BF34" s="18">
        <v>7.8</v>
      </c>
      <c r="BG34" s="18">
        <v>5.0999999999999996</v>
      </c>
      <c r="BH34" s="18">
        <v>2.8</v>
      </c>
      <c r="BI34" s="18">
        <v>2.8</v>
      </c>
      <c r="BJ34" s="18">
        <v>2.7</v>
      </c>
      <c r="BK34" t="e">
        <f>VLOOKUP(B34,'66DCTM'!$C$10:$G$31,3,0)</f>
        <v>#N/A</v>
      </c>
    </row>
    <row r="35" spans="1:116" customFormat="1" ht="13.8" x14ac:dyDescent="0.25">
      <c r="A35" s="12">
        <v>30</v>
      </c>
      <c r="B35" s="13" t="s">
        <v>1098</v>
      </c>
      <c r="C35" s="13"/>
      <c r="D35" s="13" t="s">
        <v>1099</v>
      </c>
      <c r="E35" s="13" t="s">
        <v>1100</v>
      </c>
      <c r="F35" s="14">
        <v>35013</v>
      </c>
      <c r="G35" s="15">
        <v>122</v>
      </c>
      <c r="H35" s="15">
        <v>112</v>
      </c>
      <c r="I35" s="15">
        <v>112</v>
      </c>
      <c r="J35" s="16">
        <v>7.6955357142857128</v>
      </c>
      <c r="K35" s="16">
        <v>3.0714285714285716</v>
      </c>
      <c r="L35" s="15">
        <v>3</v>
      </c>
      <c r="M35" s="15">
        <v>10</v>
      </c>
      <c r="N35" s="17">
        <v>8.1967213114754092E-2</v>
      </c>
      <c r="O35" s="17" t="s">
        <v>151</v>
      </c>
      <c r="P35" s="18">
        <v>9.3000000000000007</v>
      </c>
      <c r="Q35" s="18">
        <v>10</v>
      </c>
      <c r="R35" s="18">
        <v>6.5</v>
      </c>
      <c r="S35" s="18">
        <v>9.6999999999999993</v>
      </c>
      <c r="T35" s="18">
        <v>9.1</v>
      </c>
      <c r="U35" s="18">
        <v>10</v>
      </c>
      <c r="V35" s="18">
        <v>6</v>
      </c>
      <c r="W35" s="18">
        <v>9.4</v>
      </c>
      <c r="X35" s="18">
        <v>10</v>
      </c>
      <c r="Y35" s="18">
        <v>9.3000000000000007</v>
      </c>
      <c r="Z35" s="18">
        <v>7.4</v>
      </c>
      <c r="AA35" s="18">
        <v>6.4</v>
      </c>
      <c r="AB35" s="18">
        <v>5.6</v>
      </c>
      <c r="AC35" s="18">
        <v>8.6</v>
      </c>
      <c r="AD35" s="18">
        <v>10</v>
      </c>
      <c r="AE35" s="18">
        <v>8.3000000000000007</v>
      </c>
      <c r="AF35" s="18">
        <v>10</v>
      </c>
      <c r="AG35" s="18">
        <v>8.5</v>
      </c>
      <c r="AH35" s="18">
        <v>5.0999999999999996</v>
      </c>
      <c r="AI35" s="18">
        <v>10</v>
      </c>
      <c r="AJ35" s="18">
        <v>8.8000000000000007</v>
      </c>
      <c r="AK35" s="18">
        <v>7.9</v>
      </c>
      <c r="AL35" s="18">
        <v>5.4</v>
      </c>
      <c r="AM35" s="18">
        <v>8</v>
      </c>
      <c r="AN35" s="18">
        <v>8.1999999999999993</v>
      </c>
      <c r="AO35" s="18">
        <v>5.9</v>
      </c>
      <c r="AP35" s="18">
        <v>6</v>
      </c>
      <c r="AQ35" s="18">
        <v>5.2</v>
      </c>
      <c r="AR35" s="18">
        <v>8.3000000000000007</v>
      </c>
      <c r="AS35" s="18">
        <v>7.9</v>
      </c>
      <c r="AT35" s="18">
        <v>8.3000000000000007</v>
      </c>
      <c r="AU35" s="18" t="s">
        <v>67</v>
      </c>
      <c r="AV35" s="18" t="s">
        <v>67</v>
      </c>
      <c r="AW35" s="18">
        <v>9.4</v>
      </c>
      <c r="AX35" s="18" t="s">
        <v>67</v>
      </c>
      <c r="AY35" s="18">
        <v>9</v>
      </c>
      <c r="AZ35" s="18">
        <v>9</v>
      </c>
      <c r="BA35" s="18">
        <v>4.3</v>
      </c>
      <c r="BB35" s="18">
        <v>5</v>
      </c>
      <c r="BC35" s="18">
        <v>5.2</v>
      </c>
      <c r="BD35" s="18">
        <v>5.6</v>
      </c>
      <c r="BE35" s="18">
        <v>8.5</v>
      </c>
      <c r="BF35" s="18">
        <v>8.3000000000000007</v>
      </c>
      <c r="BG35" s="18">
        <v>7.5</v>
      </c>
      <c r="BH35" s="18">
        <v>4.5</v>
      </c>
      <c r="BI35" s="18">
        <v>4.9000000000000004</v>
      </c>
      <c r="BJ35" s="18">
        <v>9.1</v>
      </c>
      <c r="BK35" t="e">
        <f>VLOOKUP(B35,'66DCTM'!$C$10:$G$31,3,0)</f>
        <v>#N/A</v>
      </c>
    </row>
    <row r="36" spans="1:116" customFormat="1" ht="13.8" x14ac:dyDescent="0.25">
      <c r="A36" s="12">
        <v>31</v>
      </c>
      <c r="B36" s="13" t="s">
        <v>1101</v>
      </c>
      <c r="C36" s="13"/>
      <c r="D36" s="13" t="s">
        <v>1102</v>
      </c>
      <c r="E36" s="13" t="s">
        <v>1103</v>
      </c>
      <c r="F36" s="14" t="s">
        <v>1104</v>
      </c>
      <c r="G36" s="15">
        <v>122</v>
      </c>
      <c r="H36" s="15">
        <v>112</v>
      </c>
      <c r="I36" s="15">
        <v>112</v>
      </c>
      <c r="J36" s="16">
        <v>7.3830357142857155</v>
      </c>
      <c r="K36" s="16">
        <v>2.9285714285714284</v>
      </c>
      <c r="L36" s="15">
        <v>3</v>
      </c>
      <c r="M36" s="15">
        <v>10</v>
      </c>
      <c r="N36" s="17">
        <v>8.1967213114754092E-2</v>
      </c>
      <c r="O36" s="17" t="s">
        <v>151</v>
      </c>
      <c r="P36" s="18">
        <v>8.4</v>
      </c>
      <c r="Q36" s="18">
        <v>8.4</v>
      </c>
      <c r="R36" s="18">
        <v>7.3</v>
      </c>
      <c r="S36" s="18">
        <v>7.9</v>
      </c>
      <c r="T36" s="18">
        <v>7.8</v>
      </c>
      <c r="U36" s="18">
        <v>7.8</v>
      </c>
      <c r="V36" s="18">
        <v>7.4</v>
      </c>
      <c r="W36" s="18">
        <v>8.6</v>
      </c>
      <c r="X36" s="18">
        <v>7.5</v>
      </c>
      <c r="Y36" s="18">
        <v>8.1999999999999993</v>
      </c>
      <c r="Z36" s="18">
        <v>7.2</v>
      </c>
      <c r="AA36" s="18">
        <v>5.2</v>
      </c>
      <c r="AB36" s="18">
        <v>7</v>
      </c>
      <c r="AC36" s="18">
        <v>8.1999999999999993</v>
      </c>
      <c r="AD36" s="18">
        <v>7.5</v>
      </c>
      <c r="AE36" s="18">
        <v>5.8</v>
      </c>
      <c r="AF36" s="18">
        <v>8.6999999999999993</v>
      </c>
      <c r="AG36" s="18">
        <v>9.9</v>
      </c>
      <c r="AH36" s="18">
        <v>4.8</v>
      </c>
      <c r="AI36" s="18">
        <v>8.1</v>
      </c>
      <c r="AJ36" s="18">
        <v>9.4</v>
      </c>
      <c r="AK36" s="18">
        <v>9.3000000000000007</v>
      </c>
      <c r="AL36" s="18">
        <v>7.4</v>
      </c>
      <c r="AM36" s="18">
        <v>7.1</v>
      </c>
      <c r="AN36" s="18">
        <v>8.1</v>
      </c>
      <c r="AO36" s="18">
        <v>6.4</v>
      </c>
      <c r="AP36" s="18">
        <v>6</v>
      </c>
      <c r="AQ36" s="18">
        <v>5.2</v>
      </c>
      <c r="AR36" s="18">
        <v>7.5</v>
      </c>
      <c r="AS36" s="18">
        <v>7.1</v>
      </c>
      <c r="AT36" s="18">
        <v>9.5</v>
      </c>
      <c r="AU36" s="18" t="s">
        <v>67</v>
      </c>
      <c r="AV36" s="18" t="s">
        <v>67</v>
      </c>
      <c r="AW36" s="18">
        <v>7.7</v>
      </c>
      <c r="AX36" s="18" t="s">
        <v>67</v>
      </c>
      <c r="AY36" s="18">
        <v>8.1999999999999993</v>
      </c>
      <c r="AZ36" s="18">
        <v>7.8</v>
      </c>
      <c r="BA36" s="18">
        <v>4.7</v>
      </c>
      <c r="BB36" s="18">
        <v>7.9</v>
      </c>
      <c r="BC36" s="18">
        <v>7.3</v>
      </c>
      <c r="BD36" s="18">
        <v>5.3</v>
      </c>
      <c r="BE36" s="18">
        <v>7.8</v>
      </c>
      <c r="BF36" s="18">
        <v>8.1999999999999993</v>
      </c>
      <c r="BG36" s="18">
        <v>5</v>
      </c>
      <c r="BH36" s="18">
        <v>5.2</v>
      </c>
      <c r="BI36" s="18">
        <v>6.6</v>
      </c>
      <c r="BJ36" s="18">
        <v>8.9</v>
      </c>
      <c r="BK36" t="e">
        <f>VLOOKUP(B36,'66DCTM'!$C$10:$G$31,3,0)</f>
        <v>#N/A</v>
      </c>
    </row>
    <row r="37" spans="1:116" customFormat="1" ht="13.8" x14ac:dyDescent="0.25">
      <c r="A37" s="12">
        <v>32</v>
      </c>
      <c r="B37" s="13" t="s">
        <v>1105</v>
      </c>
      <c r="C37" s="13"/>
      <c r="D37" s="13" t="s">
        <v>123</v>
      </c>
      <c r="E37" s="13" t="s">
        <v>561</v>
      </c>
      <c r="F37" s="14" t="s">
        <v>363</v>
      </c>
      <c r="G37" s="15">
        <v>122</v>
      </c>
      <c r="H37" s="15">
        <v>112</v>
      </c>
      <c r="I37" s="15">
        <v>112</v>
      </c>
      <c r="J37" s="16">
        <v>6.6830357142857144</v>
      </c>
      <c r="K37" s="16">
        <v>2.5446428571428572</v>
      </c>
      <c r="L37" s="15">
        <v>3</v>
      </c>
      <c r="M37" s="15">
        <v>10</v>
      </c>
      <c r="N37" s="17">
        <v>8.1967213114754092E-2</v>
      </c>
      <c r="O37" s="17" t="s">
        <v>151</v>
      </c>
      <c r="P37" s="18">
        <v>7.7</v>
      </c>
      <c r="Q37" s="18">
        <v>6.6</v>
      </c>
      <c r="R37" s="18">
        <v>7.4</v>
      </c>
      <c r="S37" s="18">
        <v>6</v>
      </c>
      <c r="T37" s="18">
        <v>8</v>
      </c>
      <c r="U37" s="18">
        <v>6.4</v>
      </c>
      <c r="V37" s="18">
        <v>6.1</v>
      </c>
      <c r="W37" s="18">
        <v>7.2</v>
      </c>
      <c r="X37" s="18">
        <v>7.5</v>
      </c>
      <c r="Y37" s="18">
        <v>7.6</v>
      </c>
      <c r="Z37" s="18">
        <v>7.8</v>
      </c>
      <c r="AA37" s="18">
        <v>5.3</v>
      </c>
      <c r="AB37" s="18">
        <v>5.4</v>
      </c>
      <c r="AC37" s="18">
        <v>8.4</v>
      </c>
      <c r="AD37" s="18">
        <v>4.5</v>
      </c>
      <c r="AE37" s="18">
        <v>4.8</v>
      </c>
      <c r="AF37" s="18">
        <v>5.9</v>
      </c>
      <c r="AG37" s="18">
        <v>9.3000000000000007</v>
      </c>
      <c r="AH37" s="18">
        <v>6.4</v>
      </c>
      <c r="AI37" s="18">
        <v>6.1</v>
      </c>
      <c r="AJ37" s="18">
        <v>9.4</v>
      </c>
      <c r="AK37" s="18">
        <v>6.1</v>
      </c>
      <c r="AL37" s="18">
        <v>9.3000000000000007</v>
      </c>
      <c r="AM37" s="18">
        <v>5</v>
      </c>
      <c r="AN37" s="18">
        <v>5.5</v>
      </c>
      <c r="AO37" s="18">
        <v>4.8</v>
      </c>
      <c r="AP37" s="18">
        <v>6.8</v>
      </c>
      <c r="AQ37" s="18">
        <v>5.2</v>
      </c>
      <c r="AR37" s="18">
        <v>6.4</v>
      </c>
      <c r="AS37" s="18">
        <v>6.2</v>
      </c>
      <c r="AT37" s="18">
        <v>8</v>
      </c>
      <c r="AU37" s="18" t="s">
        <v>67</v>
      </c>
      <c r="AV37" s="18" t="s">
        <v>67</v>
      </c>
      <c r="AW37" s="18">
        <v>7.7</v>
      </c>
      <c r="AX37" s="18" t="s">
        <v>67</v>
      </c>
      <c r="AY37" s="18">
        <v>8.1999999999999993</v>
      </c>
      <c r="AZ37" s="18">
        <v>4.4000000000000004</v>
      </c>
      <c r="BA37" s="18">
        <v>9</v>
      </c>
      <c r="BB37" s="18">
        <v>6.5</v>
      </c>
      <c r="BC37" s="18">
        <v>6.1</v>
      </c>
      <c r="BD37" s="18">
        <v>4.9000000000000004</v>
      </c>
      <c r="BE37" s="18">
        <v>8.9</v>
      </c>
      <c r="BF37" s="18">
        <v>8.6</v>
      </c>
      <c r="BG37" s="18">
        <v>5.7</v>
      </c>
      <c r="BH37" s="18">
        <v>6</v>
      </c>
      <c r="BI37" s="18">
        <v>5.6</v>
      </c>
      <c r="BJ37" s="18">
        <v>5.7</v>
      </c>
      <c r="BK37" t="e">
        <f>VLOOKUP(B37,'66DCTM'!$C$10:$G$31,3,0)</f>
        <v>#N/A</v>
      </c>
    </row>
    <row r="38" spans="1:116" customFormat="1" ht="13.8" x14ac:dyDescent="0.25">
      <c r="A38" s="12">
        <v>33</v>
      </c>
      <c r="B38" s="13" t="s">
        <v>1106</v>
      </c>
      <c r="C38" s="13"/>
      <c r="D38" s="13" t="s">
        <v>123</v>
      </c>
      <c r="E38" s="13" t="s">
        <v>269</v>
      </c>
      <c r="F38" s="14">
        <v>35714</v>
      </c>
      <c r="G38" s="15">
        <v>122</v>
      </c>
      <c r="H38" s="15">
        <v>109</v>
      </c>
      <c r="I38" s="15">
        <v>104</v>
      </c>
      <c r="J38" s="16">
        <v>6.2743119266055043</v>
      </c>
      <c r="K38" s="16">
        <v>2.2201834862385321</v>
      </c>
      <c r="L38" s="15">
        <v>6</v>
      </c>
      <c r="M38" s="15">
        <v>18</v>
      </c>
      <c r="N38" s="17">
        <v>0.14754098360655737</v>
      </c>
      <c r="O38" s="17" t="s">
        <v>151</v>
      </c>
      <c r="P38" s="18">
        <v>7.6</v>
      </c>
      <c r="Q38" s="18">
        <v>8.4</v>
      </c>
      <c r="R38" s="18">
        <v>5.7</v>
      </c>
      <c r="S38" s="18">
        <v>9.1</v>
      </c>
      <c r="T38" s="18">
        <v>9.6</v>
      </c>
      <c r="U38" s="18">
        <v>7</v>
      </c>
      <c r="V38" s="18">
        <v>6.8</v>
      </c>
      <c r="W38" s="18">
        <v>7.2</v>
      </c>
      <c r="X38" s="18">
        <v>7.7</v>
      </c>
      <c r="Y38" s="18">
        <v>5.9</v>
      </c>
      <c r="Z38" s="18">
        <v>5.9</v>
      </c>
      <c r="AA38" s="18">
        <v>4.9000000000000004</v>
      </c>
      <c r="AB38" s="18">
        <v>5.2</v>
      </c>
      <c r="AC38" s="18">
        <v>8.8000000000000007</v>
      </c>
      <c r="AD38" s="18">
        <v>4.5</v>
      </c>
      <c r="AE38" s="18">
        <v>4.4000000000000004</v>
      </c>
      <c r="AF38" s="18">
        <v>4.2</v>
      </c>
      <c r="AG38" s="18">
        <v>7.9</v>
      </c>
      <c r="AH38" s="18">
        <v>7.7</v>
      </c>
      <c r="AI38" s="18">
        <v>6.8</v>
      </c>
      <c r="AJ38" s="18">
        <v>8</v>
      </c>
      <c r="AK38" s="18">
        <v>5.7</v>
      </c>
      <c r="AL38" s="18">
        <v>4.8</v>
      </c>
      <c r="AM38" s="18">
        <v>6</v>
      </c>
      <c r="AN38" s="18">
        <v>3.5</v>
      </c>
      <c r="AO38" s="18">
        <v>5</v>
      </c>
      <c r="AP38" s="18">
        <v>7.3</v>
      </c>
      <c r="AQ38" s="18">
        <v>5</v>
      </c>
      <c r="AR38" s="18">
        <v>5.5</v>
      </c>
      <c r="AS38" s="18">
        <v>7.9</v>
      </c>
      <c r="AT38" s="18">
        <v>7</v>
      </c>
      <c r="AU38" s="18" t="s">
        <v>67</v>
      </c>
      <c r="AV38" s="18" t="s">
        <v>67</v>
      </c>
      <c r="AW38" s="18">
        <v>8.4</v>
      </c>
      <c r="AX38" s="18" t="s">
        <v>67</v>
      </c>
      <c r="AY38" s="18">
        <v>8.1</v>
      </c>
      <c r="AZ38" s="18" t="s">
        <v>67</v>
      </c>
      <c r="BA38" s="18">
        <v>6.1</v>
      </c>
      <c r="BB38" s="18">
        <v>4.7</v>
      </c>
      <c r="BC38" s="18">
        <v>4.9000000000000004</v>
      </c>
      <c r="BD38" s="18">
        <v>4.4000000000000004</v>
      </c>
      <c r="BE38" s="18">
        <v>6.2</v>
      </c>
      <c r="BF38" s="18">
        <v>7.9</v>
      </c>
      <c r="BG38" s="18">
        <v>6.3</v>
      </c>
      <c r="BH38" s="18">
        <v>5.5</v>
      </c>
      <c r="BI38" s="18">
        <v>5</v>
      </c>
      <c r="BJ38" s="18">
        <v>3.3</v>
      </c>
      <c r="BK38" t="e">
        <f>VLOOKUP(B38,'66DCTM'!$C$10:$G$31,3,0)</f>
        <v>#N/A</v>
      </c>
    </row>
    <row r="39" spans="1:116" customFormat="1" ht="13.8" x14ac:dyDescent="0.25">
      <c r="A39" s="12">
        <v>34</v>
      </c>
      <c r="B39" s="13" t="s">
        <v>1107</v>
      </c>
      <c r="C39" s="13"/>
      <c r="D39" s="13" t="s">
        <v>1108</v>
      </c>
      <c r="E39" s="13" t="s">
        <v>575</v>
      </c>
      <c r="F39" s="14">
        <v>35613</v>
      </c>
      <c r="G39" s="15">
        <v>122</v>
      </c>
      <c r="H39" s="15">
        <v>112</v>
      </c>
      <c r="I39" s="15">
        <v>112</v>
      </c>
      <c r="J39" s="16">
        <v>6.6196428571428552</v>
      </c>
      <c r="K39" s="16">
        <v>2.5</v>
      </c>
      <c r="L39" s="15">
        <v>3</v>
      </c>
      <c r="M39" s="15">
        <v>10</v>
      </c>
      <c r="N39" s="17">
        <v>8.1967213114754092E-2</v>
      </c>
      <c r="O39" s="17" t="s">
        <v>151</v>
      </c>
      <c r="P39" s="18">
        <v>8.6</v>
      </c>
      <c r="Q39" s="18">
        <v>8.4</v>
      </c>
      <c r="R39" s="18">
        <v>8.1</v>
      </c>
      <c r="S39" s="18">
        <v>4.9000000000000004</v>
      </c>
      <c r="T39" s="18">
        <v>7.8</v>
      </c>
      <c r="U39" s="18">
        <v>5.7</v>
      </c>
      <c r="V39" s="18">
        <v>5.6</v>
      </c>
      <c r="W39" s="18">
        <v>7.9</v>
      </c>
      <c r="X39" s="18">
        <v>6.1</v>
      </c>
      <c r="Y39" s="18">
        <v>7.3</v>
      </c>
      <c r="Z39" s="18">
        <v>7.3</v>
      </c>
      <c r="AA39" s="18">
        <v>5.5</v>
      </c>
      <c r="AB39" s="18">
        <v>5.0999999999999996</v>
      </c>
      <c r="AC39" s="18">
        <v>8.1</v>
      </c>
      <c r="AD39" s="18">
        <v>4.2</v>
      </c>
      <c r="AE39" s="18">
        <v>5.0999999999999996</v>
      </c>
      <c r="AF39" s="18">
        <v>7</v>
      </c>
      <c r="AG39" s="18">
        <v>8.1999999999999993</v>
      </c>
      <c r="AH39" s="18">
        <v>5.0999999999999996</v>
      </c>
      <c r="AI39" s="18">
        <v>4.5999999999999996</v>
      </c>
      <c r="AJ39" s="18">
        <v>9</v>
      </c>
      <c r="AK39" s="18">
        <v>6.1</v>
      </c>
      <c r="AL39" s="18">
        <v>6.5</v>
      </c>
      <c r="AM39" s="18">
        <v>6.5</v>
      </c>
      <c r="AN39" s="18">
        <v>7.9</v>
      </c>
      <c r="AO39" s="18">
        <v>6</v>
      </c>
      <c r="AP39" s="18">
        <v>6.6</v>
      </c>
      <c r="AQ39" s="18">
        <v>5</v>
      </c>
      <c r="AR39" s="18">
        <v>6.6</v>
      </c>
      <c r="AS39" s="18">
        <v>5.8</v>
      </c>
      <c r="AT39" s="18">
        <v>6.8</v>
      </c>
      <c r="AU39" s="18" t="s">
        <v>67</v>
      </c>
      <c r="AV39" s="18" t="s">
        <v>67</v>
      </c>
      <c r="AW39" s="18">
        <v>7.7</v>
      </c>
      <c r="AX39" s="18" t="s">
        <v>67</v>
      </c>
      <c r="AY39" s="18">
        <v>8.1999999999999993</v>
      </c>
      <c r="AZ39" s="18">
        <v>7.8</v>
      </c>
      <c r="BA39" s="18">
        <v>8.5</v>
      </c>
      <c r="BB39" s="18">
        <v>4.7</v>
      </c>
      <c r="BC39" s="18">
        <v>5.9</v>
      </c>
      <c r="BD39" s="18">
        <v>6.8</v>
      </c>
      <c r="BE39" s="18">
        <v>9</v>
      </c>
      <c r="BF39" s="18">
        <v>8</v>
      </c>
      <c r="BG39" s="18">
        <v>4</v>
      </c>
      <c r="BH39" s="18">
        <v>4.5999999999999996</v>
      </c>
      <c r="BI39" s="18">
        <v>5.7</v>
      </c>
      <c r="BJ39" s="18">
        <v>6.5</v>
      </c>
      <c r="BK39" t="e">
        <f>VLOOKUP(B39,'66DCTM'!$C$10:$G$31,3,0)</f>
        <v>#N/A</v>
      </c>
    </row>
    <row r="40" spans="1:116" customFormat="1" ht="13.8" x14ac:dyDescent="0.25">
      <c r="A40" s="12">
        <v>35</v>
      </c>
      <c r="B40" s="13" t="s">
        <v>1109</v>
      </c>
      <c r="C40" s="13"/>
      <c r="D40" s="13" t="s">
        <v>292</v>
      </c>
      <c r="E40" s="13" t="s">
        <v>1057</v>
      </c>
      <c r="F40" s="14" t="s">
        <v>1063</v>
      </c>
      <c r="G40" s="15">
        <v>122</v>
      </c>
      <c r="H40" s="15">
        <v>112</v>
      </c>
      <c r="I40" s="15">
        <v>112</v>
      </c>
      <c r="J40" s="16">
        <v>7.0589285714285719</v>
      </c>
      <c r="K40" s="16">
        <v>2.7321428571428572</v>
      </c>
      <c r="L40" s="15">
        <v>3</v>
      </c>
      <c r="M40" s="15">
        <v>10</v>
      </c>
      <c r="N40" s="17">
        <v>8.1967213114754092E-2</v>
      </c>
      <c r="O40" s="17" t="s">
        <v>151</v>
      </c>
      <c r="P40" s="18">
        <v>6.6</v>
      </c>
      <c r="Q40" s="18">
        <v>9.3000000000000007</v>
      </c>
      <c r="R40" s="18">
        <v>5.2</v>
      </c>
      <c r="S40" s="18">
        <v>4.5999999999999996</v>
      </c>
      <c r="T40" s="18">
        <v>8.1</v>
      </c>
      <c r="U40" s="18">
        <v>7.2</v>
      </c>
      <c r="V40" s="18">
        <v>7.4</v>
      </c>
      <c r="W40" s="18">
        <v>8.6</v>
      </c>
      <c r="X40" s="18">
        <v>9.3000000000000007</v>
      </c>
      <c r="Y40" s="18">
        <v>10</v>
      </c>
      <c r="Z40" s="18">
        <v>7.9</v>
      </c>
      <c r="AA40" s="18">
        <v>8</v>
      </c>
      <c r="AB40" s="18">
        <v>6.8</v>
      </c>
      <c r="AC40" s="18">
        <v>7.8</v>
      </c>
      <c r="AD40" s="18">
        <v>8</v>
      </c>
      <c r="AE40" s="18">
        <v>5.0999999999999996</v>
      </c>
      <c r="AF40" s="18">
        <v>9.1</v>
      </c>
      <c r="AG40" s="18">
        <v>7.9</v>
      </c>
      <c r="AH40" s="18">
        <v>4.3</v>
      </c>
      <c r="AI40" s="18">
        <v>8.5</v>
      </c>
      <c r="AJ40" s="18">
        <v>9</v>
      </c>
      <c r="AK40" s="18">
        <v>8.3000000000000007</v>
      </c>
      <c r="AL40" s="18">
        <v>7.7</v>
      </c>
      <c r="AM40" s="18">
        <v>4.8</v>
      </c>
      <c r="AN40" s="18">
        <v>8.4</v>
      </c>
      <c r="AO40" s="18">
        <v>5.3</v>
      </c>
      <c r="AP40" s="18">
        <v>7.5</v>
      </c>
      <c r="AQ40" s="18">
        <v>5</v>
      </c>
      <c r="AR40" s="18">
        <v>7.3</v>
      </c>
      <c r="AS40" s="18">
        <v>7.1</v>
      </c>
      <c r="AT40" s="18">
        <v>8.3000000000000007</v>
      </c>
      <c r="AU40" s="18" t="s">
        <v>67</v>
      </c>
      <c r="AV40" s="18" t="s">
        <v>67</v>
      </c>
      <c r="AW40" s="18">
        <v>9</v>
      </c>
      <c r="AX40" s="18" t="s">
        <v>67</v>
      </c>
      <c r="AY40" s="18">
        <v>9.1</v>
      </c>
      <c r="AZ40" s="18">
        <v>4.0999999999999996</v>
      </c>
      <c r="BA40" s="18">
        <v>4.2</v>
      </c>
      <c r="BB40" s="18">
        <v>5.0999999999999996</v>
      </c>
      <c r="BC40" s="18">
        <v>6.1</v>
      </c>
      <c r="BD40" s="18">
        <v>5.9</v>
      </c>
      <c r="BE40" s="18">
        <v>9.4</v>
      </c>
      <c r="BF40" s="18">
        <v>9</v>
      </c>
      <c r="BG40" s="18">
        <v>6.2</v>
      </c>
      <c r="BH40" s="18">
        <v>4.3</v>
      </c>
      <c r="BI40" s="18">
        <v>5.9</v>
      </c>
      <c r="BJ40" s="18">
        <v>7.5</v>
      </c>
      <c r="BK40" t="e">
        <f>VLOOKUP(B40,'66DCTM'!$C$10:$G$31,3,0)</f>
        <v>#N/A</v>
      </c>
    </row>
    <row r="41" spans="1:116" customFormat="1" ht="13.8" x14ac:dyDescent="0.25"/>
    <row r="42" spans="1:116" x14ac:dyDescent="0.25">
      <c r="B42" s="19" t="s">
        <v>217</v>
      </c>
      <c r="C42" s="19"/>
      <c r="AO42" s="20" t="s">
        <v>218</v>
      </c>
    </row>
    <row r="43" spans="1:116" x14ac:dyDescent="0.25">
      <c r="B43" s="21"/>
      <c r="C43" s="21"/>
      <c r="D43" s="22"/>
      <c r="E43" s="23"/>
      <c r="F43" s="24"/>
      <c r="G43" s="23"/>
      <c r="H43" s="23"/>
      <c r="I43" s="25"/>
      <c r="J43" s="24"/>
      <c r="K43" s="24" t="s">
        <v>219</v>
      </c>
      <c r="L43" s="26"/>
      <c r="M43" s="27"/>
      <c r="N43" s="24" t="s">
        <v>220</v>
      </c>
      <c r="O43" s="26"/>
      <c r="W43" s="28" t="s">
        <v>221</v>
      </c>
      <c r="AO43" s="28" t="s">
        <v>222</v>
      </c>
    </row>
    <row r="44" spans="1:116" x14ac:dyDescent="0.25">
      <c r="B44" s="29"/>
      <c r="C44" s="29"/>
      <c r="D44" s="30" t="s">
        <v>223</v>
      </c>
      <c r="E44" s="23"/>
      <c r="F44" s="24"/>
      <c r="G44" s="31"/>
      <c r="H44" s="31"/>
      <c r="I44" s="32"/>
      <c r="J44" s="33"/>
      <c r="K44" s="24">
        <v>9</v>
      </c>
      <c r="L44" s="26"/>
      <c r="M44" s="27"/>
      <c r="N44" s="34">
        <v>0.25714285714285712</v>
      </c>
      <c r="O44" s="26"/>
      <c r="P44" s="2">
        <v>5</v>
      </c>
    </row>
    <row r="45" spans="1:116" x14ac:dyDescent="0.25">
      <c r="B45" s="29"/>
      <c r="C45" s="29"/>
      <c r="D45" s="30" t="s">
        <v>224</v>
      </c>
      <c r="E45" s="23"/>
      <c r="F45" s="24"/>
      <c r="G45" s="31"/>
      <c r="H45" s="31"/>
      <c r="I45" s="32"/>
      <c r="J45" s="33"/>
      <c r="K45" s="24">
        <v>26</v>
      </c>
      <c r="L45" s="26"/>
      <c r="M45" s="27"/>
      <c r="N45" s="34">
        <v>0.74285714285714288</v>
      </c>
      <c r="O45" s="26"/>
    </row>
    <row r="46" spans="1:116" x14ac:dyDescent="0.25">
      <c r="B46" s="21"/>
      <c r="C46" s="21"/>
      <c r="D46" s="22"/>
      <c r="E46" s="23"/>
      <c r="F46" s="24"/>
      <c r="G46" s="23"/>
      <c r="H46" s="23"/>
      <c r="I46" s="25"/>
      <c r="J46" s="33"/>
      <c r="K46" s="35">
        <v>35</v>
      </c>
      <c r="L46" s="26"/>
      <c r="M46" s="27"/>
      <c r="N46" s="34"/>
      <c r="O46" s="26"/>
    </row>
    <row r="47" spans="1:116" s="37" customFormat="1" ht="10.199999999999999" x14ac:dyDescent="0.2">
      <c r="A47" s="36"/>
      <c r="DL47" s="38"/>
    </row>
    <row r="48" spans="1:116" s="37" customFormat="1" ht="10.199999999999999" x14ac:dyDescent="0.2">
      <c r="A48" s="36"/>
      <c r="DL48" s="38"/>
    </row>
    <row r="49" customFormat="1" ht="13.8" x14ac:dyDescent="0.25"/>
    <row r="50" customFormat="1" ht="13.8" x14ac:dyDescent="0.25"/>
    <row r="51" customFormat="1" ht="13.8" x14ac:dyDescent="0.25"/>
    <row r="52" customFormat="1" ht="13.8" x14ac:dyDescent="0.25"/>
    <row r="53" customFormat="1" ht="13.8" x14ac:dyDescent="0.25"/>
    <row r="54" customFormat="1" ht="13.8" x14ac:dyDescent="0.25"/>
    <row r="55" customFormat="1" ht="13.8" x14ac:dyDescent="0.25"/>
    <row r="56" customFormat="1" ht="13.8" x14ac:dyDescent="0.25"/>
    <row r="57" customFormat="1" ht="13.8" x14ac:dyDescent="0.25"/>
    <row r="58" customFormat="1" ht="13.8" x14ac:dyDescent="0.25"/>
    <row r="59" customFormat="1" ht="13.8" x14ac:dyDescent="0.25"/>
    <row r="60" customFormat="1" ht="13.8" x14ac:dyDescent="0.25"/>
    <row r="61" customFormat="1" ht="13.8" x14ac:dyDescent="0.25"/>
    <row r="62" customFormat="1" ht="13.8" x14ac:dyDescent="0.25"/>
    <row r="63" customFormat="1" ht="13.8" x14ac:dyDescent="0.25"/>
    <row r="64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O7:O40">
    <cfRule type="cellIs" dxfId="11" priority="3" stopIfTrue="1" operator="equal">
      <formula>"Đ"</formula>
    </cfRule>
  </conditionalFormatting>
  <conditionalFormatting sqref="P7:BJ40">
    <cfRule type="cellIs" dxfId="10" priority="2" stopIfTrue="1" operator="lessThan">
      <formula>4</formula>
    </cfRule>
  </conditionalFormatting>
  <conditionalFormatting sqref="O6">
    <cfRule type="cellIs" dxfId="9" priority="1" stopIfTrue="1" operator="equal">
      <formula>"Đ"</formula>
    </cfRule>
  </conditionalFormatting>
  <printOptions horizontalCentered="1"/>
  <pageMargins left="0.2" right="0.2" top="0.7" bottom="0.5" header="0.196850393700787" footer="0.196850393700787"/>
  <pageSetup paperSize="8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0000"/>
  </sheetPr>
  <dimension ref="A1:DL200"/>
  <sheetViews>
    <sheetView zoomScale="85" zoomScaleNormal="85" zoomScaleSheetLayoutView="85" workbookViewId="0">
      <selection activeCell="C1" sqref="C1:C104857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9.69921875" style="2" hidden="1" customWidth="1"/>
    <col min="4" max="4" width="11.59765625" style="2" bestFit="1" customWidth="1"/>
    <col min="5" max="5" width="5.3984375" style="2" bestFit="1" customWidth="1"/>
    <col min="6" max="6" width="8.69921875" style="2" customWidth="1"/>
    <col min="7" max="11" width="3.69921875" style="2" customWidth="1"/>
    <col min="12" max="13" width="2.69921875" style="2" customWidth="1"/>
    <col min="14" max="14" width="5.69921875" style="2" customWidth="1"/>
    <col min="15" max="15" width="2.69921875" style="2" customWidth="1"/>
    <col min="16" max="115" width="3" style="2" customWidth="1"/>
    <col min="116" max="16384" width="9.09765625" style="2"/>
  </cols>
  <sheetData>
    <row r="1" spans="1:116" ht="13.8" x14ac:dyDescent="0.25">
      <c r="X1" s="3" t="s">
        <v>0</v>
      </c>
    </row>
    <row r="2" spans="1:116" ht="13.8" x14ac:dyDescent="0.25">
      <c r="V2" s="4" t="s">
        <v>1110</v>
      </c>
      <c r="X2" s="5"/>
    </row>
    <row r="4" spans="1:116" customFormat="1" ht="222.75" customHeight="1" x14ac:dyDescent="0.25">
      <c r="A4" s="6" t="s">
        <v>2</v>
      </c>
      <c r="B4" s="7" t="s">
        <v>3</v>
      </c>
      <c r="C4" s="7"/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9" t="s">
        <v>1111</v>
      </c>
      <c r="Q4" s="9" t="s">
        <v>16</v>
      </c>
      <c r="R4" s="9" t="s">
        <v>17</v>
      </c>
      <c r="S4" s="9" t="s">
        <v>18</v>
      </c>
      <c r="T4" s="9" t="s">
        <v>19</v>
      </c>
      <c r="U4" s="9" t="s">
        <v>1112</v>
      </c>
      <c r="V4" s="9" t="s">
        <v>1113</v>
      </c>
      <c r="W4" s="9" t="s">
        <v>21</v>
      </c>
      <c r="X4" s="9" t="s">
        <v>1114</v>
      </c>
      <c r="Y4" s="9" t="s">
        <v>1115</v>
      </c>
      <c r="Z4" s="9" t="s">
        <v>1116</v>
      </c>
      <c r="AA4" s="9" t="s">
        <v>1117</v>
      </c>
      <c r="AB4" s="9" t="s">
        <v>25</v>
      </c>
      <c r="AC4" s="9" t="s">
        <v>26</v>
      </c>
      <c r="AD4" s="9" t="s">
        <v>27</v>
      </c>
      <c r="AE4" s="9" t="s">
        <v>855</v>
      </c>
      <c r="AF4" s="9" t="s">
        <v>1118</v>
      </c>
      <c r="AG4" s="9" t="s">
        <v>485</v>
      </c>
      <c r="AH4" s="9" t="s">
        <v>30</v>
      </c>
      <c r="AI4" s="9" t="s">
        <v>1119</v>
      </c>
      <c r="AJ4" s="9" t="s">
        <v>32</v>
      </c>
      <c r="AK4" s="9" t="s">
        <v>33</v>
      </c>
      <c r="AL4" s="9" t="s">
        <v>1120</v>
      </c>
      <c r="AM4" s="9" t="s">
        <v>35</v>
      </c>
      <c r="AN4" s="9" t="s">
        <v>1121</v>
      </c>
      <c r="AO4" s="9" t="s">
        <v>38</v>
      </c>
      <c r="AP4" s="9" t="s">
        <v>39</v>
      </c>
      <c r="AQ4" s="9" t="s">
        <v>40</v>
      </c>
      <c r="AR4" s="9" t="s">
        <v>41</v>
      </c>
      <c r="AS4" s="9" t="s">
        <v>1122</v>
      </c>
      <c r="AT4" s="9" t="s">
        <v>42</v>
      </c>
      <c r="AU4" s="9" t="s">
        <v>43</v>
      </c>
      <c r="AV4" s="9" t="s">
        <v>44</v>
      </c>
      <c r="AW4" s="9" t="s">
        <v>45</v>
      </c>
      <c r="AX4" s="9" t="s">
        <v>46</v>
      </c>
      <c r="AY4" s="9" t="s">
        <v>1123</v>
      </c>
      <c r="AZ4" s="9" t="s">
        <v>1124</v>
      </c>
      <c r="BA4" s="9" t="s">
        <v>1125</v>
      </c>
      <c r="BB4" s="9" t="s">
        <v>1126</v>
      </c>
      <c r="BC4" s="9" t="s">
        <v>1127</v>
      </c>
      <c r="BD4" s="9" t="s">
        <v>49</v>
      </c>
      <c r="BE4" s="9" t="s">
        <v>50</v>
      </c>
      <c r="BF4" s="9" t="s">
        <v>1128</v>
      </c>
      <c r="BG4" s="9" t="s">
        <v>1129</v>
      </c>
      <c r="BH4" s="9" t="s">
        <v>1130</v>
      </c>
      <c r="BI4" s="9" t="s">
        <v>54</v>
      </c>
      <c r="BJ4" s="9" t="s">
        <v>1131</v>
      </c>
      <c r="BK4" s="9" t="s">
        <v>1132</v>
      </c>
      <c r="BL4" s="9" t="s">
        <v>1133</v>
      </c>
    </row>
    <row r="5" spans="1:116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>
        <v>3</v>
      </c>
      <c r="Q5" s="11">
        <v>3</v>
      </c>
      <c r="R5" s="11">
        <v>2</v>
      </c>
      <c r="S5" s="11">
        <v>2</v>
      </c>
      <c r="T5" s="11">
        <v>3</v>
      </c>
      <c r="U5" s="11">
        <v>2</v>
      </c>
      <c r="V5" s="11">
        <v>3</v>
      </c>
      <c r="W5" s="11">
        <v>3</v>
      </c>
      <c r="X5" s="11">
        <v>4</v>
      </c>
      <c r="Y5" s="11">
        <v>2</v>
      </c>
      <c r="Z5" s="11">
        <v>2</v>
      </c>
      <c r="AA5" s="11">
        <v>2</v>
      </c>
      <c r="AB5" s="11">
        <v>3</v>
      </c>
      <c r="AC5" s="11">
        <v>3</v>
      </c>
      <c r="AD5" s="11">
        <v>2</v>
      </c>
      <c r="AE5" s="11">
        <v>2</v>
      </c>
      <c r="AF5" s="11">
        <v>4</v>
      </c>
      <c r="AG5" s="11">
        <v>3</v>
      </c>
      <c r="AH5" s="11">
        <v>3</v>
      </c>
      <c r="AI5" s="11">
        <v>3</v>
      </c>
      <c r="AJ5" s="11">
        <v>3</v>
      </c>
      <c r="AK5" s="11">
        <v>2</v>
      </c>
      <c r="AL5" s="11">
        <v>4</v>
      </c>
      <c r="AM5" s="11">
        <v>2</v>
      </c>
      <c r="AN5" s="11">
        <v>3</v>
      </c>
      <c r="AO5" s="11">
        <v>2</v>
      </c>
      <c r="AP5" s="11">
        <v>3</v>
      </c>
      <c r="AQ5" s="11">
        <v>2</v>
      </c>
      <c r="AR5" s="11">
        <v>3</v>
      </c>
      <c r="AS5" s="11">
        <v>3</v>
      </c>
      <c r="AT5" s="11">
        <v>3</v>
      </c>
      <c r="AU5" s="11">
        <v>3</v>
      </c>
      <c r="AV5" s="11">
        <v>3</v>
      </c>
      <c r="AW5" s="11">
        <v>3</v>
      </c>
      <c r="AX5" s="11">
        <v>2</v>
      </c>
      <c r="AY5" s="11">
        <v>4</v>
      </c>
      <c r="AZ5" s="11">
        <v>4</v>
      </c>
      <c r="BA5" s="11">
        <v>4</v>
      </c>
      <c r="BB5" s="11">
        <v>3</v>
      </c>
      <c r="BC5" s="11">
        <v>2</v>
      </c>
      <c r="BD5" s="11">
        <v>3</v>
      </c>
      <c r="BE5" s="11">
        <v>4</v>
      </c>
      <c r="BF5" s="11">
        <v>3</v>
      </c>
      <c r="BG5" s="11">
        <v>4</v>
      </c>
      <c r="BH5" s="11">
        <v>3</v>
      </c>
      <c r="BI5" s="11">
        <v>2</v>
      </c>
      <c r="BJ5" s="11">
        <v>4</v>
      </c>
      <c r="BK5" s="11">
        <v>2</v>
      </c>
      <c r="BL5" s="11">
        <v>3</v>
      </c>
    </row>
    <row r="6" spans="1:116" customFormat="1" ht="13.8" x14ac:dyDescent="0.25">
      <c r="A6" s="12">
        <v>1</v>
      </c>
      <c r="B6" s="13" t="s">
        <v>1134</v>
      </c>
      <c r="C6" s="13" t="str">
        <f>D6&amp;" "&amp;E6</f>
        <v>Phạm Thanh Hùng</v>
      </c>
      <c r="D6" s="13" t="s">
        <v>1135</v>
      </c>
      <c r="E6" s="13" t="s">
        <v>1136</v>
      </c>
      <c r="F6" s="14" t="s">
        <v>1137</v>
      </c>
      <c r="G6" s="15">
        <v>140</v>
      </c>
      <c r="H6" s="15">
        <v>137</v>
      </c>
      <c r="I6" s="15">
        <v>137</v>
      </c>
      <c r="J6" s="16">
        <v>5.8678832116788326</v>
      </c>
      <c r="K6" s="16">
        <v>2.0364963503649633</v>
      </c>
      <c r="L6" s="15">
        <v>1</v>
      </c>
      <c r="M6" s="15">
        <v>3</v>
      </c>
      <c r="N6" s="17">
        <v>2.1428571428571429E-2</v>
      </c>
      <c r="O6" s="17" t="s">
        <v>62</v>
      </c>
      <c r="P6" s="18">
        <v>4.5999999999999996</v>
      </c>
      <c r="Q6" s="18">
        <v>5.2</v>
      </c>
      <c r="R6" s="18">
        <v>4.3</v>
      </c>
      <c r="S6" s="18">
        <v>4.2</v>
      </c>
      <c r="T6" s="18">
        <v>5.5</v>
      </c>
      <c r="U6" s="18">
        <v>7</v>
      </c>
      <c r="V6" s="18">
        <v>6.4</v>
      </c>
      <c r="W6" s="18">
        <v>5.9</v>
      </c>
      <c r="X6" s="18">
        <v>4.5999999999999996</v>
      </c>
      <c r="Y6" s="18">
        <v>7</v>
      </c>
      <c r="Z6" s="18">
        <v>7</v>
      </c>
      <c r="AA6" s="18">
        <v>7.2</v>
      </c>
      <c r="AB6" s="18" t="s">
        <v>67</v>
      </c>
      <c r="AC6" s="18">
        <v>5</v>
      </c>
      <c r="AD6" s="18">
        <v>4.5999999999999996</v>
      </c>
      <c r="AE6" s="18">
        <v>4</v>
      </c>
      <c r="AF6" s="18">
        <v>8.1</v>
      </c>
      <c r="AG6" s="18">
        <v>5.8</v>
      </c>
      <c r="AH6" s="18">
        <v>4</v>
      </c>
      <c r="AI6" s="18">
        <v>5.0999999999999996</v>
      </c>
      <c r="AJ6" s="18">
        <v>5.9</v>
      </c>
      <c r="AK6" s="18">
        <v>5</v>
      </c>
      <c r="AL6" s="18">
        <v>4.5999999999999996</v>
      </c>
      <c r="AM6" s="18">
        <v>4.4000000000000004</v>
      </c>
      <c r="AN6" s="18">
        <v>5.0999999999999996</v>
      </c>
      <c r="AO6" s="18">
        <v>4.0999999999999996</v>
      </c>
      <c r="AP6" s="18">
        <v>5.9</v>
      </c>
      <c r="AQ6" s="18">
        <v>4.5999999999999996</v>
      </c>
      <c r="AR6" s="18">
        <v>5.7</v>
      </c>
      <c r="AS6" s="18">
        <v>7.7</v>
      </c>
      <c r="AT6" s="18">
        <v>5.9</v>
      </c>
      <c r="AU6" s="18">
        <v>7.5</v>
      </c>
      <c r="AV6" s="18">
        <v>7</v>
      </c>
      <c r="AW6" s="18">
        <v>4.3</v>
      </c>
      <c r="AX6" s="18">
        <v>8</v>
      </c>
      <c r="AY6" s="18">
        <v>7.5</v>
      </c>
      <c r="AZ6" s="18">
        <v>5.0999999999999996</v>
      </c>
      <c r="BA6" s="18">
        <v>6.4</v>
      </c>
      <c r="BB6" s="18">
        <v>4.5999999999999996</v>
      </c>
      <c r="BC6" s="18">
        <v>6.3</v>
      </c>
      <c r="BD6" s="18">
        <v>7.5</v>
      </c>
      <c r="BE6" s="18">
        <v>5.7</v>
      </c>
      <c r="BF6" s="18">
        <v>7.7</v>
      </c>
      <c r="BG6" s="18">
        <v>6.4</v>
      </c>
      <c r="BH6" s="18">
        <v>7</v>
      </c>
      <c r="BI6" s="18">
        <v>6.1</v>
      </c>
      <c r="BJ6" s="18">
        <v>6.5</v>
      </c>
      <c r="BK6" s="18">
        <v>6.6</v>
      </c>
      <c r="BL6" s="18">
        <v>5.2</v>
      </c>
    </row>
    <row r="7" spans="1:116" customFormat="1" ht="14.25" customHeight="1" x14ac:dyDescent="0.25">
      <c r="A7" s="12">
        <v>2</v>
      </c>
      <c r="B7" s="13" t="s">
        <v>1138</v>
      </c>
      <c r="C7" s="13" t="str">
        <f>D7&amp;" "&amp;E7</f>
        <v>Nguyễn Quang Huy</v>
      </c>
      <c r="D7" s="13" t="s">
        <v>1139</v>
      </c>
      <c r="E7" s="13" t="s">
        <v>245</v>
      </c>
      <c r="F7" s="14" t="s">
        <v>1140</v>
      </c>
      <c r="G7" s="15">
        <v>140</v>
      </c>
      <c r="H7" s="15">
        <v>140</v>
      </c>
      <c r="I7" s="15">
        <v>138</v>
      </c>
      <c r="J7" s="16">
        <v>5.6071428571428577</v>
      </c>
      <c r="K7" s="16">
        <v>1.8464285714285715</v>
      </c>
      <c r="L7" s="15">
        <v>1</v>
      </c>
      <c r="M7" s="15">
        <v>2</v>
      </c>
      <c r="N7" s="17">
        <v>1.4285714285714285E-2</v>
      </c>
      <c r="O7" s="17" t="s">
        <v>62</v>
      </c>
      <c r="P7" s="18">
        <v>4.8</v>
      </c>
      <c r="Q7" s="18">
        <v>6.3</v>
      </c>
      <c r="R7" s="18">
        <v>4.2</v>
      </c>
      <c r="S7" s="18">
        <v>4.9000000000000004</v>
      </c>
      <c r="T7" s="18">
        <v>4.7</v>
      </c>
      <c r="U7" s="18">
        <v>5.9</v>
      </c>
      <c r="V7" s="18">
        <v>4.2</v>
      </c>
      <c r="W7" s="18">
        <v>5.4</v>
      </c>
      <c r="X7" s="18">
        <v>5.5</v>
      </c>
      <c r="Y7" s="18">
        <v>6.8</v>
      </c>
      <c r="Z7" s="18">
        <v>7.5</v>
      </c>
      <c r="AA7" s="18">
        <v>2.2000000000000002</v>
      </c>
      <c r="AB7" s="18">
        <v>6.2</v>
      </c>
      <c r="AC7" s="18">
        <v>5.8</v>
      </c>
      <c r="AD7" s="18">
        <v>5</v>
      </c>
      <c r="AE7" s="18">
        <v>5.0999999999999996</v>
      </c>
      <c r="AF7" s="18">
        <v>5</v>
      </c>
      <c r="AG7" s="18">
        <v>4.0999999999999996</v>
      </c>
      <c r="AH7" s="18">
        <v>4.4000000000000004</v>
      </c>
      <c r="AI7" s="18">
        <v>5.9</v>
      </c>
      <c r="AJ7" s="18">
        <v>6</v>
      </c>
      <c r="AK7" s="18">
        <v>4.7</v>
      </c>
      <c r="AL7" s="18">
        <v>5.2</v>
      </c>
      <c r="AM7" s="18">
        <v>4.5999999999999996</v>
      </c>
      <c r="AN7" s="18">
        <v>5.4</v>
      </c>
      <c r="AO7" s="18">
        <v>5</v>
      </c>
      <c r="AP7" s="18">
        <v>7.7</v>
      </c>
      <c r="AQ7" s="18">
        <v>4.5</v>
      </c>
      <c r="AR7" s="18">
        <v>6.7</v>
      </c>
      <c r="AS7" s="18">
        <v>5.8</v>
      </c>
      <c r="AT7" s="18">
        <v>5</v>
      </c>
      <c r="AU7" s="18">
        <v>6.1</v>
      </c>
      <c r="AV7" s="18">
        <v>8</v>
      </c>
      <c r="AW7" s="18">
        <v>4.3</v>
      </c>
      <c r="AX7" s="18">
        <v>8</v>
      </c>
      <c r="AY7" s="18">
        <v>8</v>
      </c>
      <c r="AZ7" s="18">
        <v>5.4</v>
      </c>
      <c r="BA7" s="18">
        <v>4.8</v>
      </c>
      <c r="BB7" s="18">
        <v>4.5999999999999996</v>
      </c>
      <c r="BC7" s="18">
        <v>4.2</v>
      </c>
      <c r="BD7" s="18">
        <v>6.5</v>
      </c>
      <c r="BE7" s="18">
        <v>5.4</v>
      </c>
      <c r="BF7" s="18">
        <v>6.6</v>
      </c>
      <c r="BG7" s="18">
        <v>6.8</v>
      </c>
      <c r="BH7" s="18">
        <v>6</v>
      </c>
      <c r="BI7" s="18">
        <v>4.0999999999999996</v>
      </c>
      <c r="BJ7" s="18">
        <v>6</v>
      </c>
      <c r="BK7" s="18">
        <v>5.5</v>
      </c>
      <c r="BL7" s="18">
        <v>6.9</v>
      </c>
    </row>
    <row r="8" spans="1:116" customFormat="1" ht="13.8" x14ac:dyDescent="0.25"/>
    <row r="9" spans="1:116" x14ac:dyDescent="0.25">
      <c r="B9" s="19" t="s">
        <v>217</v>
      </c>
      <c r="C9" s="19"/>
      <c r="AO9" s="20" t="s">
        <v>218</v>
      </c>
    </row>
    <row r="10" spans="1:116" x14ac:dyDescent="0.25">
      <c r="B10" s="21"/>
      <c r="C10" s="21"/>
      <c r="D10" s="22"/>
      <c r="E10" s="23"/>
      <c r="F10" s="24"/>
      <c r="G10" s="23"/>
      <c r="H10" s="23"/>
      <c r="I10" s="25"/>
      <c r="J10" s="24"/>
      <c r="K10" s="24" t="s">
        <v>219</v>
      </c>
      <c r="L10" s="26"/>
      <c r="M10" s="27"/>
      <c r="N10" s="24" t="s">
        <v>220</v>
      </c>
      <c r="O10" s="26"/>
      <c r="W10" s="28" t="s">
        <v>221</v>
      </c>
      <c r="AO10" s="28" t="s">
        <v>222</v>
      </c>
    </row>
    <row r="11" spans="1:116" x14ac:dyDescent="0.25">
      <c r="B11" s="29"/>
      <c r="C11" s="29"/>
      <c r="D11" s="30" t="s">
        <v>223</v>
      </c>
      <c r="E11" s="23"/>
      <c r="F11" s="24"/>
      <c r="G11" s="31"/>
      <c r="H11" s="31"/>
      <c r="I11" s="32"/>
      <c r="J11" s="33"/>
      <c r="K11" s="24">
        <v>2</v>
      </c>
      <c r="L11" s="26"/>
      <c r="M11" s="27"/>
      <c r="N11" s="34">
        <v>1</v>
      </c>
      <c r="O11" s="26"/>
    </row>
    <row r="12" spans="1:116" x14ac:dyDescent="0.25">
      <c r="B12" s="29"/>
      <c r="C12" s="29"/>
      <c r="D12" s="30" t="s">
        <v>224</v>
      </c>
      <c r="E12" s="23"/>
      <c r="F12" s="24"/>
      <c r="G12" s="31"/>
      <c r="H12" s="31"/>
      <c r="I12" s="32"/>
      <c r="J12" s="33"/>
      <c r="K12" s="24">
        <v>0</v>
      </c>
      <c r="L12" s="26"/>
      <c r="M12" s="27"/>
      <c r="N12" s="34">
        <v>0</v>
      </c>
      <c r="O12" s="26"/>
    </row>
    <row r="13" spans="1:116" x14ac:dyDescent="0.25">
      <c r="B13" s="21"/>
      <c r="C13" s="21"/>
      <c r="D13" s="22"/>
      <c r="E13" s="23"/>
      <c r="F13" s="24"/>
      <c r="G13" s="23"/>
      <c r="H13" s="23"/>
      <c r="I13" s="25"/>
      <c r="J13" s="33"/>
      <c r="K13" s="35">
        <v>2</v>
      </c>
      <c r="L13" s="26"/>
      <c r="M13" s="27"/>
      <c r="N13" s="34"/>
      <c r="O13" s="26"/>
    </row>
    <row r="14" spans="1:116" s="37" customFormat="1" ht="10.199999999999999" x14ac:dyDescent="0.2">
      <c r="A14" s="36"/>
      <c r="DL14" s="38"/>
    </row>
    <row r="15" spans="1:116" s="37" customFormat="1" ht="10.199999999999999" x14ac:dyDescent="0.2">
      <c r="A15" s="36"/>
      <c r="DL15" s="38"/>
    </row>
    <row r="16" spans="1:116" customFormat="1" ht="13.8" x14ac:dyDescent="0.25"/>
    <row r="17" customFormat="1" ht="13.8" x14ac:dyDescent="0.25"/>
    <row r="18" customFormat="1" ht="13.8" x14ac:dyDescent="0.25"/>
    <row r="19" customFormat="1" ht="13.8" x14ac:dyDescent="0.25"/>
    <row r="20" customFormat="1" ht="13.8" x14ac:dyDescent="0.25"/>
    <row r="21" customFormat="1" ht="13.8" x14ac:dyDescent="0.25"/>
    <row r="22" customFormat="1" ht="13.8" x14ac:dyDescent="0.25"/>
    <row r="23" customFormat="1" ht="13.8" x14ac:dyDescent="0.25"/>
    <row r="24" customFormat="1" ht="13.8" x14ac:dyDescent="0.25"/>
    <row r="25" customFormat="1" ht="13.8" x14ac:dyDescent="0.25"/>
    <row r="26" customFormat="1" ht="13.8" x14ac:dyDescent="0.25"/>
    <row r="27" customFormat="1" ht="13.8" x14ac:dyDescent="0.25"/>
    <row r="28" customFormat="1" ht="13.8" x14ac:dyDescent="0.25"/>
    <row r="29" customFormat="1" ht="13.8" x14ac:dyDescent="0.25"/>
    <row r="30" customFormat="1" ht="13.8" x14ac:dyDescent="0.25"/>
    <row r="31" customFormat="1" ht="13.8" x14ac:dyDescent="0.25"/>
    <row r="32" customFormat="1" ht="13.8" x14ac:dyDescent="0.25"/>
    <row r="33" customFormat="1" ht="13.8" x14ac:dyDescent="0.25"/>
    <row r="34" customFormat="1" ht="13.8" x14ac:dyDescent="0.25"/>
    <row r="35" customFormat="1" ht="13.8" x14ac:dyDescent="0.25"/>
    <row r="36" customFormat="1" ht="13.8" x14ac:dyDescent="0.25"/>
    <row r="37" customFormat="1" ht="13.8" x14ac:dyDescent="0.25"/>
    <row r="38" customFormat="1" ht="13.8" x14ac:dyDescent="0.25"/>
    <row r="39" customFormat="1" ht="13.8" x14ac:dyDescent="0.25"/>
    <row r="40" customFormat="1" ht="13.8" x14ac:dyDescent="0.25"/>
    <row r="41" customFormat="1" ht="13.8" x14ac:dyDescent="0.25"/>
    <row r="42" customFormat="1" ht="13.8" x14ac:dyDescent="0.25"/>
    <row r="43" customFormat="1" ht="13.8" x14ac:dyDescent="0.25"/>
    <row r="44" customFormat="1" ht="13.8" x14ac:dyDescent="0.25"/>
    <row r="45" customFormat="1" ht="13.8" x14ac:dyDescent="0.25"/>
    <row r="46" customFormat="1" ht="13.8" x14ac:dyDescent="0.25"/>
    <row r="47" customFormat="1" ht="13.8" x14ac:dyDescent="0.25"/>
    <row r="48" customFormat="1" ht="13.8" x14ac:dyDescent="0.25"/>
    <row r="49" customFormat="1" ht="13.8" x14ac:dyDescent="0.25"/>
    <row r="50" customFormat="1" ht="13.8" x14ac:dyDescent="0.25"/>
    <row r="51" customFormat="1" ht="13.8" x14ac:dyDescent="0.25"/>
    <row r="52" customFormat="1" ht="13.8" x14ac:dyDescent="0.25"/>
    <row r="53" customFormat="1" ht="13.8" x14ac:dyDescent="0.25"/>
    <row r="54" customFormat="1" ht="13.8" x14ac:dyDescent="0.25"/>
    <row r="55" customFormat="1" ht="13.8" x14ac:dyDescent="0.25"/>
    <row r="56" customFormat="1" ht="13.8" x14ac:dyDescent="0.25"/>
    <row r="57" customFormat="1" ht="13.8" x14ac:dyDescent="0.25"/>
    <row r="58" customFormat="1" ht="13.8" x14ac:dyDescent="0.25"/>
    <row r="59" customFormat="1" ht="13.8" x14ac:dyDescent="0.25"/>
    <row r="60" customFormat="1" ht="13.8" x14ac:dyDescent="0.25"/>
    <row r="61" customFormat="1" ht="13.8" x14ac:dyDescent="0.25"/>
    <row r="62" customFormat="1" ht="13.8" x14ac:dyDescent="0.25"/>
    <row r="63" customFormat="1" ht="13.8" x14ac:dyDescent="0.25"/>
    <row r="64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O6:O7">
    <cfRule type="cellIs" dxfId="8" priority="2" stopIfTrue="1" operator="equal">
      <formula>"Đ"</formula>
    </cfRule>
  </conditionalFormatting>
  <conditionalFormatting sqref="P6:BL7">
    <cfRule type="cellIs" dxfId="7" priority="1" stopIfTrue="1" operator="lessThan">
      <formula>4</formula>
    </cfRule>
  </conditionalFormatting>
  <printOptions horizontalCentered="1"/>
  <pageMargins left="0.2" right="0.2" top="0.7" bottom="0.5" header="0.196850393700787" footer="0.196850393700787"/>
  <pageSetup paperSize="8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FF0000"/>
  </sheetPr>
  <dimension ref="A1:DL200"/>
  <sheetViews>
    <sheetView zoomScale="85" zoomScaleNormal="85" zoomScaleSheetLayoutView="85" workbookViewId="0">
      <selection activeCell="C1" sqref="C1:C104857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9.69921875" style="2" hidden="1" customWidth="1"/>
    <col min="4" max="4" width="11.59765625" style="2" bestFit="1" customWidth="1"/>
    <col min="5" max="5" width="5.3984375" style="2" bestFit="1" customWidth="1"/>
    <col min="6" max="6" width="8.69921875" style="2" customWidth="1"/>
    <col min="7" max="11" width="3.69921875" style="2" customWidth="1"/>
    <col min="12" max="13" width="2.69921875" style="2" customWidth="1"/>
    <col min="14" max="14" width="5.69921875" style="2" customWidth="1"/>
    <col min="15" max="15" width="2.69921875" style="2" customWidth="1"/>
    <col min="16" max="115" width="3" style="2" customWidth="1"/>
    <col min="116" max="16384" width="9.09765625" style="2"/>
  </cols>
  <sheetData>
    <row r="1" spans="1:116" ht="13.8" x14ac:dyDescent="0.25">
      <c r="X1" s="3" t="s">
        <v>0</v>
      </c>
    </row>
    <row r="2" spans="1:116" ht="13.8" x14ac:dyDescent="0.25">
      <c r="V2" s="4" t="s">
        <v>1141</v>
      </c>
      <c r="X2" s="5"/>
    </row>
    <row r="4" spans="1:116" customFormat="1" ht="222.75" customHeight="1" x14ac:dyDescent="0.25">
      <c r="A4" s="6" t="s">
        <v>2</v>
      </c>
      <c r="B4" s="7" t="s">
        <v>3</v>
      </c>
      <c r="C4" s="7"/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9" t="s">
        <v>470</v>
      </c>
      <c r="Q4" s="9" t="s">
        <v>1142</v>
      </c>
      <c r="R4" s="9" t="s">
        <v>471</v>
      </c>
      <c r="S4" s="9" t="s">
        <v>472</v>
      </c>
      <c r="T4" s="9" t="s">
        <v>1143</v>
      </c>
      <c r="U4" s="9" t="s">
        <v>1144</v>
      </c>
      <c r="V4" s="9" t="s">
        <v>25</v>
      </c>
      <c r="W4" s="9" t="s">
        <v>1145</v>
      </c>
      <c r="X4" s="9" t="s">
        <v>1146</v>
      </c>
      <c r="Y4" s="9" t="s">
        <v>476</v>
      </c>
      <c r="Z4" s="9" t="s">
        <v>479</v>
      </c>
      <c r="AA4" s="9" t="s">
        <v>482</v>
      </c>
      <c r="AB4" s="9" t="s">
        <v>1147</v>
      </c>
      <c r="AC4" s="9" t="s">
        <v>1148</v>
      </c>
      <c r="AD4" s="9" t="s">
        <v>485</v>
      </c>
      <c r="AE4" s="9" t="s">
        <v>487</v>
      </c>
      <c r="AF4" s="9" t="s">
        <v>488</v>
      </c>
      <c r="AG4" s="9" t="s">
        <v>489</v>
      </c>
      <c r="AH4" s="9" t="s">
        <v>33</v>
      </c>
      <c r="AI4" s="9" t="s">
        <v>1121</v>
      </c>
      <c r="AJ4" s="9" t="s">
        <v>1149</v>
      </c>
      <c r="AK4" s="9" t="s">
        <v>490</v>
      </c>
      <c r="AL4" s="9" t="s">
        <v>1150</v>
      </c>
      <c r="AM4" s="9" t="s">
        <v>491</v>
      </c>
      <c r="AN4" s="9" t="s">
        <v>492</v>
      </c>
      <c r="AO4" s="9" t="s">
        <v>1151</v>
      </c>
      <c r="AP4" s="9" t="s">
        <v>493</v>
      </c>
      <c r="AQ4" s="9" t="s">
        <v>38</v>
      </c>
      <c r="AR4" s="9" t="s">
        <v>39</v>
      </c>
      <c r="AS4" s="9" t="s">
        <v>40</v>
      </c>
      <c r="AT4" s="9" t="s">
        <v>1152</v>
      </c>
      <c r="AU4" s="9" t="s">
        <v>1153</v>
      </c>
      <c r="AV4" s="9" t="s">
        <v>497</v>
      </c>
      <c r="AW4" s="9" t="s">
        <v>498</v>
      </c>
      <c r="AX4" s="9" t="s">
        <v>500</v>
      </c>
      <c r="AY4" s="9" t="s">
        <v>1124</v>
      </c>
      <c r="AZ4" s="9" t="s">
        <v>1125</v>
      </c>
      <c r="BA4" s="9" t="s">
        <v>1154</v>
      </c>
      <c r="BB4" s="9" t="s">
        <v>501</v>
      </c>
      <c r="BC4" s="9" t="s">
        <v>502</v>
      </c>
      <c r="BD4" s="9" t="s">
        <v>50</v>
      </c>
      <c r="BE4" s="9" t="s">
        <v>1128</v>
      </c>
      <c r="BF4" s="9" t="s">
        <v>1129</v>
      </c>
      <c r="BG4" s="9" t="s">
        <v>1155</v>
      </c>
      <c r="BH4" s="9" t="s">
        <v>54</v>
      </c>
      <c r="BI4" s="9" t="s">
        <v>1131</v>
      </c>
      <c r="BJ4" s="9" t="s">
        <v>1132</v>
      </c>
    </row>
    <row r="5" spans="1:116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>
        <v>2</v>
      </c>
      <c r="Q5" s="11">
        <v>2</v>
      </c>
      <c r="R5" s="11">
        <v>4</v>
      </c>
      <c r="S5" s="11">
        <v>3</v>
      </c>
      <c r="T5" s="11">
        <v>3</v>
      </c>
      <c r="U5" s="11">
        <v>3</v>
      </c>
      <c r="V5" s="11">
        <v>3</v>
      </c>
      <c r="W5" s="11">
        <v>3</v>
      </c>
      <c r="X5" s="11">
        <v>2</v>
      </c>
      <c r="Y5" s="11">
        <v>3</v>
      </c>
      <c r="Z5" s="11">
        <v>3</v>
      </c>
      <c r="AA5" s="11">
        <v>3</v>
      </c>
      <c r="AB5" s="11">
        <v>2</v>
      </c>
      <c r="AC5" s="11">
        <v>3</v>
      </c>
      <c r="AD5" s="11">
        <v>3</v>
      </c>
      <c r="AE5" s="11">
        <v>3</v>
      </c>
      <c r="AF5" s="11">
        <v>3</v>
      </c>
      <c r="AG5" s="11">
        <v>2</v>
      </c>
      <c r="AH5" s="11">
        <v>2</v>
      </c>
      <c r="AI5" s="11">
        <v>3</v>
      </c>
      <c r="AJ5" s="11">
        <v>3</v>
      </c>
      <c r="AK5" s="11">
        <v>3</v>
      </c>
      <c r="AL5" s="11">
        <v>2</v>
      </c>
      <c r="AM5" s="11">
        <v>3</v>
      </c>
      <c r="AN5" s="11">
        <v>3</v>
      </c>
      <c r="AO5" s="11">
        <v>2</v>
      </c>
      <c r="AP5" s="11">
        <v>3</v>
      </c>
      <c r="AQ5" s="11">
        <v>2</v>
      </c>
      <c r="AR5" s="11">
        <v>3</v>
      </c>
      <c r="AS5" s="11">
        <v>2</v>
      </c>
      <c r="AT5" s="11">
        <v>3</v>
      </c>
      <c r="AU5" s="11">
        <v>3</v>
      </c>
      <c r="AV5" s="11">
        <v>3</v>
      </c>
      <c r="AW5" s="11">
        <v>3</v>
      </c>
      <c r="AX5" s="11">
        <v>4</v>
      </c>
      <c r="AY5" s="11">
        <v>4</v>
      </c>
      <c r="AZ5" s="11">
        <v>4</v>
      </c>
      <c r="BA5" s="11">
        <v>3</v>
      </c>
      <c r="BB5" s="11">
        <v>3</v>
      </c>
      <c r="BC5" s="11">
        <v>3</v>
      </c>
      <c r="BD5" s="11">
        <v>4</v>
      </c>
      <c r="BE5" s="11">
        <v>3</v>
      </c>
      <c r="BF5" s="11">
        <v>4</v>
      </c>
      <c r="BG5" s="11">
        <v>3</v>
      </c>
      <c r="BH5" s="11">
        <v>2</v>
      </c>
      <c r="BI5" s="11">
        <v>4</v>
      </c>
      <c r="BJ5" s="11">
        <v>2</v>
      </c>
    </row>
    <row r="6" spans="1:116" customFormat="1" ht="13.8" x14ac:dyDescent="0.25">
      <c r="A6" s="12">
        <v>1</v>
      </c>
      <c r="B6" s="15" t="s">
        <v>1156</v>
      </c>
      <c r="C6" s="15" t="str">
        <f>D6&amp;" "&amp;E6</f>
        <v>Nguyễn Công Thành</v>
      </c>
      <c r="D6" s="13" t="s">
        <v>1157</v>
      </c>
      <c r="E6" s="13" t="s">
        <v>836</v>
      </c>
      <c r="F6" s="14" t="s">
        <v>1158</v>
      </c>
      <c r="G6" s="15">
        <v>136</v>
      </c>
      <c r="H6" s="15">
        <v>133</v>
      </c>
      <c r="I6" s="15">
        <v>131</v>
      </c>
      <c r="J6" s="16">
        <v>6.018796992481203</v>
      </c>
      <c r="K6" s="16">
        <v>2.1278195488721803</v>
      </c>
      <c r="L6" s="15">
        <v>2</v>
      </c>
      <c r="M6" s="15">
        <v>5</v>
      </c>
      <c r="N6" s="17">
        <v>3.6764705882352942E-2</v>
      </c>
      <c r="O6" s="17" t="s">
        <v>62</v>
      </c>
      <c r="P6" s="18">
        <v>8.6</v>
      </c>
      <c r="Q6" s="18">
        <v>4.4000000000000004</v>
      </c>
      <c r="R6" s="18">
        <v>4.4000000000000004</v>
      </c>
      <c r="S6" s="18">
        <v>8</v>
      </c>
      <c r="T6" s="18">
        <v>8</v>
      </c>
      <c r="U6" s="18">
        <v>7.7</v>
      </c>
      <c r="V6" s="18">
        <v>6.8</v>
      </c>
      <c r="W6" s="18">
        <v>7.9</v>
      </c>
      <c r="X6" s="18">
        <v>4</v>
      </c>
      <c r="Y6" s="18">
        <v>6.5</v>
      </c>
      <c r="Z6" s="18">
        <v>7.9</v>
      </c>
      <c r="AA6" s="18">
        <v>6.7</v>
      </c>
      <c r="AB6" s="18">
        <v>4.3</v>
      </c>
      <c r="AC6" s="18">
        <v>5.7</v>
      </c>
      <c r="AD6" s="18">
        <v>4.0999999999999996</v>
      </c>
      <c r="AE6" s="18">
        <v>6.3</v>
      </c>
      <c r="AF6" s="18">
        <v>7.2</v>
      </c>
      <c r="AG6" s="18">
        <v>5.7</v>
      </c>
      <c r="AH6" s="18">
        <v>3</v>
      </c>
      <c r="AI6" s="18">
        <v>6.8</v>
      </c>
      <c r="AJ6" s="18">
        <v>6.4</v>
      </c>
      <c r="AK6" s="18">
        <v>4.0999999999999996</v>
      </c>
      <c r="AL6" s="18">
        <v>7.4</v>
      </c>
      <c r="AM6" s="18">
        <v>5.5</v>
      </c>
      <c r="AN6" s="18">
        <v>5.4</v>
      </c>
      <c r="AO6" s="18">
        <v>6.4</v>
      </c>
      <c r="AP6" s="18">
        <v>4.4000000000000004</v>
      </c>
      <c r="AQ6" s="18">
        <v>4.0999999999999996</v>
      </c>
      <c r="AR6" s="18">
        <v>7.3</v>
      </c>
      <c r="AS6" s="18">
        <v>4.7</v>
      </c>
      <c r="AT6" s="18" t="s">
        <v>67</v>
      </c>
      <c r="AU6" s="18">
        <v>6.3</v>
      </c>
      <c r="AV6" s="18">
        <v>5.9</v>
      </c>
      <c r="AW6" s="18">
        <v>6.7</v>
      </c>
      <c r="AX6" s="18">
        <v>7</v>
      </c>
      <c r="AY6" s="18">
        <v>5.4</v>
      </c>
      <c r="AZ6" s="18">
        <v>7.1</v>
      </c>
      <c r="BA6" s="18">
        <v>4.7</v>
      </c>
      <c r="BB6" s="18">
        <v>5.7</v>
      </c>
      <c r="BC6" s="18">
        <v>7.4</v>
      </c>
      <c r="BD6" s="18">
        <v>6</v>
      </c>
      <c r="BE6" s="18">
        <v>4.7</v>
      </c>
      <c r="BF6" s="18">
        <v>4.5999999999999996</v>
      </c>
      <c r="BG6" s="18">
        <v>8</v>
      </c>
      <c r="BH6" s="18">
        <v>4</v>
      </c>
      <c r="BI6" s="18">
        <v>5.6</v>
      </c>
      <c r="BJ6" s="18">
        <v>5.3</v>
      </c>
    </row>
    <row r="7" spans="1:116" customFormat="1" ht="14.25" customHeight="1" x14ac:dyDescent="0.25">
      <c r="A7" s="12">
        <v>2</v>
      </c>
      <c r="B7" s="15" t="s">
        <v>1159</v>
      </c>
      <c r="C7" s="15" t="str">
        <f>D7&amp;" "&amp;E7</f>
        <v>Lê Anh Tuấn</v>
      </c>
      <c r="D7" s="13" t="s">
        <v>1160</v>
      </c>
      <c r="E7" s="13" t="s">
        <v>1161</v>
      </c>
      <c r="F7" s="14">
        <v>35166</v>
      </c>
      <c r="G7" s="15">
        <v>136</v>
      </c>
      <c r="H7" s="15">
        <v>136</v>
      </c>
      <c r="I7" s="15">
        <v>132</v>
      </c>
      <c r="J7" s="16">
        <v>5.9558823529411784</v>
      </c>
      <c r="K7" s="16">
        <v>2.1029411764705883</v>
      </c>
      <c r="L7" s="15">
        <v>1</v>
      </c>
      <c r="M7" s="15">
        <v>4</v>
      </c>
      <c r="N7" s="17">
        <v>2.9411764705882353E-2</v>
      </c>
      <c r="O7" s="17" t="s">
        <v>62</v>
      </c>
      <c r="P7" s="18">
        <v>5</v>
      </c>
      <c r="Q7" s="18">
        <v>4.8</v>
      </c>
      <c r="R7" s="18">
        <v>2.5</v>
      </c>
      <c r="S7" s="18">
        <v>6.4</v>
      </c>
      <c r="T7" s="18">
        <v>7.6</v>
      </c>
      <c r="U7" s="18">
        <v>7.8</v>
      </c>
      <c r="V7" s="18">
        <v>7.4</v>
      </c>
      <c r="W7" s="18">
        <v>7.9</v>
      </c>
      <c r="X7" s="18">
        <v>8.4</v>
      </c>
      <c r="Y7" s="18">
        <v>6.2</v>
      </c>
      <c r="Z7" s="18">
        <v>5.6</v>
      </c>
      <c r="AA7" s="18">
        <v>7.1</v>
      </c>
      <c r="AB7" s="18">
        <v>6.1</v>
      </c>
      <c r="AC7" s="18">
        <v>6.4</v>
      </c>
      <c r="AD7" s="18">
        <v>5.2</v>
      </c>
      <c r="AE7" s="18">
        <v>6.8</v>
      </c>
      <c r="AF7" s="18">
        <v>6.1</v>
      </c>
      <c r="AG7" s="18">
        <v>5</v>
      </c>
      <c r="AH7" s="18">
        <v>5.3</v>
      </c>
      <c r="AI7" s="18">
        <v>4.8</v>
      </c>
      <c r="AJ7" s="18">
        <v>6.1</v>
      </c>
      <c r="AK7" s="18">
        <v>6.2</v>
      </c>
      <c r="AL7" s="18">
        <v>6.1</v>
      </c>
      <c r="AM7" s="18">
        <v>8.1999999999999993</v>
      </c>
      <c r="AN7" s="18">
        <v>6.4</v>
      </c>
      <c r="AO7" s="18">
        <v>4.3</v>
      </c>
      <c r="AP7" s="18">
        <v>4.5</v>
      </c>
      <c r="AQ7" s="18">
        <v>4.8</v>
      </c>
      <c r="AR7" s="18">
        <v>4.7</v>
      </c>
      <c r="AS7" s="18">
        <v>5.5</v>
      </c>
      <c r="AT7" s="18">
        <v>7.1</v>
      </c>
      <c r="AU7" s="18">
        <v>8.8000000000000007</v>
      </c>
      <c r="AV7" s="18">
        <v>4.5</v>
      </c>
      <c r="AW7" s="18">
        <v>6.5</v>
      </c>
      <c r="AX7" s="18">
        <v>8.5</v>
      </c>
      <c r="AY7" s="18">
        <v>6</v>
      </c>
      <c r="AZ7" s="18">
        <v>5.9</v>
      </c>
      <c r="BA7" s="18">
        <v>5.4</v>
      </c>
      <c r="BB7" s="18">
        <v>5.3</v>
      </c>
      <c r="BC7" s="18">
        <v>7.2</v>
      </c>
      <c r="BD7" s="18">
        <v>5.5</v>
      </c>
      <c r="BE7" s="18">
        <v>5.3</v>
      </c>
      <c r="BF7" s="18">
        <v>4.0999999999999996</v>
      </c>
      <c r="BG7" s="18">
        <v>4.9000000000000004</v>
      </c>
      <c r="BH7" s="18">
        <v>4.5999999999999996</v>
      </c>
      <c r="BI7" s="18">
        <v>5</v>
      </c>
      <c r="BJ7" s="18">
        <v>5.5</v>
      </c>
    </row>
    <row r="8" spans="1:116" customFormat="1" ht="13.8" x14ac:dyDescent="0.25"/>
    <row r="9" spans="1:116" x14ac:dyDescent="0.25">
      <c r="B9" s="19" t="s">
        <v>217</v>
      </c>
      <c r="C9" s="19"/>
      <c r="AO9" s="20" t="s">
        <v>218</v>
      </c>
    </row>
    <row r="10" spans="1:116" x14ac:dyDescent="0.25">
      <c r="B10" s="21"/>
      <c r="C10" s="21"/>
      <c r="D10" s="22"/>
      <c r="E10" s="23"/>
      <c r="F10" s="24"/>
      <c r="G10" s="23"/>
      <c r="H10" s="23"/>
      <c r="I10" s="25"/>
      <c r="J10" s="24"/>
      <c r="K10" s="24" t="s">
        <v>219</v>
      </c>
      <c r="L10" s="26"/>
      <c r="M10" s="27"/>
      <c r="N10" s="24" t="s">
        <v>220</v>
      </c>
      <c r="O10" s="26"/>
      <c r="W10" s="28" t="s">
        <v>221</v>
      </c>
      <c r="AO10" s="28" t="s">
        <v>222</v>
      </c>
    </row>
    <row r="11" spans="1:116" x14ac:dyDescent="0.25">
      <c r="B11" s="29"/>
      <c r="C11" s="29"/>
      <c r="D11" s="30" t="s">
        <v>223</v>
      </c>
      <c r="E11" s="23"/>
      <c r="F11" s="24"/>
      <c r="G11" s="31"/>
      <c r="H11" s="31"/>
      <c r="I11" s="32"/>
      <c r="J11" s="33"/>
      <c r="K11" s="24">
        <v>2</v>
      </c>
      <c r="L11" s="26"/>
      <c r="M11" s="27"/>
      <c r="N11" s="34">
        <v>1</v>
      </c>
      <c r="O11" s="26"/>
    </row>
    <row r="12" spans="1:116" x14ac:dyDescent="0.25">
      <c r="B12" s="29"/>
      <c r="C12" s="29"/>
      <c r="D12" s="30" t="s">
        <v>224</v>
      </c>
      <c r="E12" s="23"/>
      <c r="F12" s="24"/>
      <c r="G12" s="31"/>
      <c r="H12" s="31"/>
      <c r="I12" s="32"/>
      <c r="J12" s="33"/>
      <c r="K12" s="24">
        <v>0</v>
      </c>
      <c r="L12" s="26"/>
      <c r="M12" s="27"/>
      <c r="N12" s="34">
        <v>0</v>
      </c>
      <c r="O12" s="26"/>
    </row>
    <row r="13" spans="1:116" x14ac:dyDescent="0.25">
      <c r="B13" s="21"/>
      <c r="C13" s="21"/>
      <c r="D13" s="22"/>
      <c r="E13" s="23"/>
      <c r="F13" s="24"/>
      <c r="G13" s="23"/>
      <c r="H13" s="23"/>
      <c r="I13" s="25"/>
      <c r="J13" s="33"/>
      <c r="K13" s="35">
        <v>2</v>
      </c>
      <c r="L13" s="26"/>
      <c r="M13" s="27"/>
      <c r="N13" s="34"/>
      <c r="O13" s="26"/>
    </row>
    <row r="14" spans="1:116" s="37" customFormat="1" ht="10.199999999999999" x14ac:dyDescent="0.2">
      <c r="A14" s="36"/>
      <c r="DL14" s="38"/>
    </row>
    <row r="15" spans="1:116" s="37" customFormat="1" ht="10.199999999999999" x14ac:dyDescent="0.2">
      <c r="A15" s="36"/>
      <c r="DL15" s="38"/>
    </row>
    <row r="16" spans="1:116" customFormat="1" ht="13.8" x14ac:dyDescent="0.25"/>
    <row r="17" customFormat="1" ht="13.8" x14ac:dyDescent="0.25"/>
    <row r="18" customFormat="1" ht="13.8" x14ac:dyDescent="0.25"/>
    <row r="19" customFormat="1" ht="13.8" x14ac:dyDescent="0.25"/>
    <row r="20" customFormat="1" ht="13.8" x14ac:dyDescent="0.25"/>
    <row r="21" customFormat="1" ht="13.8" x14ac:dyDescent="0.25"/>
    <row r="22" customFormat="1" ht="13.8" x14ac:dyDescent="0.25"/>
    <row r="23" customFormat="1" ht="13.8" x14ac:dyDescent="0.25"/>
    <row r="24" customFormat="1" ht="13.8" x14ac:dyDescent="0.25"/>
    <row r="25" customFormat="1" ht="13.8" x14ac:dyDescent="0.25"/>
    <row r="26" customFormat="1" ht="13.8" x14ac:dyDescent="0.25"/>
    <row r="27" customFormat="1" ht="13.8" x14ac:dyDescent="0.25"/>
    <row r="28" customFormat="1" ht="13.8" x14ac:dyDescent="0.25"/>
    <row r="29" customFormat="1" ht="13.8" x14ac:dyDescent="0.25"/>
    <row r="30" customFormat="1" ht="13.8" x14ac:dyDescent="0.25"/>
    <row r="31" customFormat="1" ht="13.8" x14ac:dyDescent="0.25"/>
    <row r="32" customFormat="1" ht="13.8" x14ac:dyDescent="0.25"/>
    <row r="33" customFormat="1" ht="13.8" x14ac:dyDescent="0.25"/>
    <row r="34" customFormat="1" ht="13.8" x14ac:dyDescent="0.25"/>
    <row r="35" customFormat="1" ht="13.8" x14ac:dyDescent="0.25"/>
    <row r="36" customFormat="1" ht="13.8" x14ac:dyDescent="0.25"/>
    <row r="37" customFormat="1" ht="13.8" x14ac:dyDescent="0.25"/>
    <row r="38" customFormat="1" ht="13.8" x14ac:dyDescent="0.25"/>
    <row r="39" customFormat="1" ht="13.8" x14ac:dyDescent="0.25"/>
    <row r="40" customFormat="1" ht="13.8" x14ac:dyDescent="0.25"/>
    <row r="41" customFormat="1" ht="13.8" x14ac:dyDescent="0.25"/>
    <row r="42" customFormat="1" ht="13.8" x14ac:dyDescent="0.25"/>
    <row r="43" customFormat="1" ht="13.8" x14ac:dyDescent="0.25"/>
    <row r="44" customFormat="1" ht="13.8" x14ac:dyDescent="0.25"/>
    <row r="45" customFormat="1" ht="13.8" x14ac:dyDescent="0.25"/>
    <row r="46" customFormat="1" ht="13.8" x14ac:dyDescent="0.25"/>
    <row r="47" customFormat="1" ht="13.8" x14ac:dyDescent="0.25"/>
    <row r="48" customFormat="1" ht="13.8" x14ac:dyDescent="0.25"/>
    <row r="49" customFormat="1" ht="13.8" x14ac:dyDescent="0.25"/>
    <row r="50" customFormat="1" ht="13.8" x14ac:dyDescent="0.25"/>
    <row r="51" customFormat="1" ht="13.8" x14ac:dyDescent="0.25"/>
    <row r="52" customFormat="1" ht="13.8" x14ac:dyDescent="0.25"/>
    <row r="53" customFormat="1" ht="13.8" x14ac:dyDescent="0.25"/>
    <row r="54" customFormat="1" ht="13.8" x14ac:dyDescent="0.25"/>
    <row r="55" customFormat="1" ht="13.8" x14ac:dyDescent="0.25"/>
    <row r="56" customFormat="1" ht="13.8" x14ac:dyDescent="0.25"/>
    <row r="57" customFormat="1" ht="13.8" x14ac:dyDescent="0.25"/>
    <row r="58" customFormat="1" ht="13.8" x14ac:dyDescent="0.25"/>
    <row r="59" customFormat="1" ht="13.8" x14ac:dyDescent="0.25"/>
    <row r="60" customFormat="1" ht="13.8" x14ac:dyDescent="0.25"/>
    <row r="61" customFormat="1" ht="13.8" x14ac:dyDescent="0.25"/>
    <row r="62" customFormat="1" ht="13.8" x14ac:dyDescent="0.25"/>
    <row r="63" customFormat="1" ht="13.8" x14ac:dyDescent="0.25"/>
    <row r="64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O6:O7">
    <cfRule type="cellIs" dxfId="6" priority="2" stopIfTrue="1" operator="equal">
      <formula>"Đ"</formula>
    </cfRule>
  </conditionalFormatting>
  <conditionalFormatting sqref="P6:BJ7">
    <cfRule type="cellIs" dxfId="5" priority="1" stopIfTrue="1" operator="lessThan">
      <formula>4</formula>
    </cfRule>
  </conditionalFormatting>
  <printOptions horizontalCentered="1"/>
  <pageMargins left="0.2" right="0.2" top="0.7" bottom="0.5" header="0.196850393700787" footer="0.196850393700787"/>
  <pageSetup paperSize="8" scale="9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0000"/>
  </sheetPr>
  <dimension ref="A1:DK200"/>
  <sheetViews>
    <sheetView zoomScale="85" zoomScaleNormal="85" zoomScaleSheetLayoutView="85" workbookViewId="0">
      <selection activeCell="C6" sqref="C6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11.59765625" style="2" bestFit="1" customWidth="1"/>
    <col min="4" max="4" width="5.3984375" style="2" bestFit="1" customWidth="1"/>
    <col min="5" max="5" width="8.69921875" style="2" customWidth="1"/>
    <col min="6" max="10" width="3.69921875" style="2" customWidth="1"/>
    <col min="11" max="12" width="2.69921875" style="2" customWidth="1"/>
    <col min="13" max="13" width="5.69921875" style="2" customWidth="1"/>
    <col min="14" max="14" width="2.69921875" style="2" customWidth="1"/>
    <col min="15" max="114" width="3" style="2" customWidth="1"/>
    <col min="115" max="16384" width="9.09765625" style="2"/>
  </cols>
  <sheetData>
    <row r="1" spans="1:115" ht="13.8" x14ac:dyDescent="0.25">
      <c r="W1" s="3" t="s">
        <v>0</v>
      </c>
    </row>
    <row r="2" spans="1:115" ht="13.8" x14ac:dyDescent="0.25">
      <c r="U2" s="4" t="s">
        <v>1162</v>
      </c>
      <c r="W2" s="5"/>
    </row>
    <row r="4" spans="1:115" customFormat="1" ht="222.75" customHeight="1" x14ac:dyDescent="0.2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8" t="s">
        <v>15</v>
      </c>
      <c r="O4" s="9" t="s">
        <v>470</v>
      </c>
      <c r="P4" s="9" t="s">
        <v>1142</v>
      </c>
      <c r="Q4" s="9" t="s">
        <v>471</v>
      </c>
      <c r="R4" s="9" t="s">
        <v>472</v>
      </c>
      <c r="S4" s="9" t="s">
        <v>1143</v>
      </c>
      <c r="T4" s="9" t="s">
        <v>1144</v>
      </c>
      <c r="U4" s="9" t="s">
        <v>25</v>
      </c>
      <c r="V4" s="9" t="s">
        <v>1145</v>
      </c>
      <c r="W4" s="9" t="s">
        <v>1146</v>
      </c>
      <c r="X4" s="9" t="s">
        <v>476</v>
      </c>
      <c r="Y4" s="9" t="s">
        <v>479</v>
      </c>
      <c r="Z4" s="9" t="s">
        <v>482</v>
      </c>
      <c r="AA4" s="9" t="s">
        <v>1147</v>
      </c>
      <c r="AB4" s="9" t="s">
        <v>1148</v>
      </c>
      <c r="AC4" s="9" t="s">
        <v>485</v>
      </c>
      <c r="AD4" s="9" t="s">
        <v>487</v>
      </c>
      <c r="AE4" s="9" t="s">
        <v>488</v>
      </c>
      <c r="AF4" s="9" t="s">
        <v>489</v>
      </c>
      <c r="AG4" s="9" t="s">
        <v>33</v>
      </c>
      <c r="AH4" s="9" t="s">
        <v>1121</v>
      </c>
      <c r="AI4" s="9" t="s">
        <v>1149</v>
      </c>
      <c r="AJ4" s="9" t="s">
        <v>490</v>
      </c>
      <c r="AK4" s="9" t="s">
        <v>1150</v>
      </c>
      <c r="AL4" s="9" t="s">
        <v>491</v>
      </c>
      <c r="AM4" s="9" t="s">
        <v>492</v>
      </c>
      <c r="AN4" s="9" t="s">
        <v>1151</v>
      </c>
      <c r="AO4" s="9" t="s">
        <v>493</v>
      </c>
      <c r="AP4" s="9" t="s">
        <v>38</v>
      </c>
      <c r="AQ4" s="9" t="s">
        <v>39</v>
      </c>
      <c r="AR4" s="9" t="s">
        <v>40</v>
      </c>
      <c r="AS4" s="9" t="s">
        <v>1152</v>
      </c>
      <c r="AT4" s="9" t="s">
        <v>1153</v>
      </c>
      <c r="AU4" s="9" t="s">
        <v>497</v>
      </c>
      <c r="AV4" s="9" t="s">
        <v>498</v>
      </c>
      <c r="AW4" s="9" t="s">
        <v>500</v>
      </c>
      <c r="AX4" s="9" t="s">
        <v>1124</v>
      </c>
      <c r="AY4" s="9" t="s">
        <v>1125</v>
      </c>
      <c r="AZ4" s="9" t="s">
        <v>1154</v>
      </c>
      <c r="BA4" s="9" t="s">
        <v>501</v>
      </c>
      <c r="BB4" s="9" t="s">
        <v>502</v>
      </c>
      <c r="BC4" s="9" t="s">
        <v>50</v>
      </c>
      <c r="BD4" s="9" t="s">
        <v>1128</v>
      </c>
      <c r="BE4" s="9" t="s">
        <v>1129</v>
      </c>
      <c r="BF4" s="9" t="s">
        <v>1155</v>
      </c>
      <c r="BG4" s="9" t="s">
        <v>54</v>
      </c>
      <c r="BH4" s="9" t="s">
        <v>1131</v>
      </c>
      <c r="BI4" s="9" t="s">
        <v>1132</v>
      </c>
    </row>
    <row r="5" spans="1:115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1">
        <v>2</v>
      </c>
      <c r="P5" s="11">
        <v>2</v>
      </c>
      <c r="Q5" s="11">
        <v>4</v>
      </c>
      <c r="R5" s="11">
        <v>3</v>
      </c>
      <c r="S5" s="11">
        <v>3</v>
      </c>
      <c r="T5" s="11">
        <v>3</v>
      </c>
      <c r="U5" s="11">
        <v>3</v>
      </c>
      <c r="V5" s="11">
        <v>3</v>
      </c>
      <c r="W5" s="11">
        <v>2</v>
      </c>
      <c r="X5" s="11">
        <v>3</v>
      </c>
      <c r="Y5" s="11">
        <v>3</v>
      </c>
      <c r="Z5" s="11">
        <v>3</v>
      </c>
      <c r="AA5" s="11">
        <v>2</v>
      </c>
      <c r="AB5" s="11">
        <v>3</v>
      </c>
      <c r="AC5" s="11">
        <v>3</v>
      </c>
      <c r="AD5" s="11">
        <v>3</v>
      </c>
      <c r="AE5" s="11">
        <v>3</v>
      </c>
      <c r="AF5" s="11">
        <v>2</v>
      </c>
      <c r="AG5" s="11">
        <v>2</v>
      </c>
      <c r="AH5" s="11">
        <v>3</v>
      </c>
      <c r="AI5" s="11">
        <v>3</v>
      </c>
      <c r="AJ5" s="11">
        <v>3</v>
      </c>
      <c r="AK5" s="11">
        <v>2</v>
      </c>
      <c r="AL5" s="11">
        <v>3</v>
      </c>
      <c r="AM5" s="11">
        <v>3</v>
      </c>
      <c r="AN5" s="11">
        <v>2</v>
      </c>
      <c r="AO5" s="11">
        <v>3</v>
      </c>
      <c r="AP5" s="11">
        <v>2</v>
      </c>
      <c r="AQ5" s="11">
        <v>3</v>
      </c>
      <c r="AR5" s="11">
        <v>2</v>
      </c>
      <c r="AS5" s="11">
        <v>3</v>
      </c>
      <c r="AT5" s="11">
        <v>3</v>
      </c>
      <c r="AU5" s="11">
        <v>3</v>
      </c>
      <c r="AV5" s="11">
        <v>3</v>
      </c>
      <c r="AW5" s="11">
        <v>4</v>
      </c>
      <c r="AX5" s="11">
        <v>4</v>
      </c>
      <c r="AY5" s="11">
        <v>4</v>
      </c>
      <c r="AZ5" s="11">
        <v>3</v>
      </c>
      <c r="BA5" s="11">
        <v>3</v>
      </c>
      <c r="BB5" s="11">
        <v>3</v>
      </c>
      <c r="BC5" s="11">
        <v>4</v>
      </c>
      <c r="BD5" s="11">
        <v>3</v>
      </c>
      <c r="BE5" s="11">
        <v>4</v>
      </c>
      <c r="BF5" s="11">
        <v>3</v>
      </c>
      <c r="BG5" s="11">
        <v>2</v>
      </c>
      <c r="BH5" s="11">
        <v>4</v>
      </c>
      <c r="BI5" s="11">
        <v>2</v>
      </c>
    </row>
    <row r="6" spans="1:115" customFormat="1" ht="13.8" x14ac:dyDescent="0.25">
      <c r="A6" s="39">
        <v>1</v>
      </c>
      <c r="B6" s="15" t="s">
        <v>1163</v>
      </c>
      <c r="C6" s="13" t="s">
        <v>1164</v>
      </c>
      <c r="D6" s="13" t="s">
        <v>1165</v>
      </c>
      <c r="E6" s="40" t="s">
        <v>1137</v>
      </c>
      <c r="F6" s="41">
        <v>130</v>
      </c>
      <c r="G6" s="41">
        <v>130</v>
      </c>
      <c r="H6" s="41">
        <v>130</v>
      </c>
      <c r="I6" s="42">
        <v>6.1730769230769242</v>
      </c>
      <c r="J6" s="42">
        <v>2.2615384615384615</v>
      </c>
      <c r="K6" s="41">
        <v>2</v>
      </c>
      <c r="L6" s="41">
        <v>6</v>
      </c>
      <c r="M6" s="43">
        <v>4.6153846153846156E-2</v>
      </c>
      <c r="N6" s="43" t="s">
        <v>62</v>
      </c>
      <c r="O6" s="44">
        <v>6.4</v>
      </c>
      <c r="P6" s="44">
        <v>6</v>
      </c>
      <c r="Q6" s="44">
        <v>5.5</v>
      </c>
      <c r="R6" s="44">
        <v>5.6</v>
      </c>
      <c r="S6" s="44">
        <v>6.3</v>
      </c>
      <c r="T6" s="44" t="s">
        <v>67</v>
      </c>
      <c r="U6" s="44">
        <v>4.4000000000000004</v>
      </c>
      <c r="V6" s="44">
        <v>7.1</v>
      </c>
      <c r="W6" s="44">
        <v>5.2</v>
      </c>
      <c r="X6" s="44">
        <v>6.9</v>
      </c>
      <c r="Y6" s="44">
        <v>8.4</v>
      </c>
      <c r="Z6" s="44">
        <v>4.0999999999999996</v>
      </c>
      <c r="AA6" s="44">
        <v>7</v>
      </c>
      <c r="AB6" s="44">
        <v>6.7</v>
      </c>
      <c r="AC6" s="44">
        <v>7.8</v>
      </c>
      <c r="AD6" s="44" t="s">
        <v>67</v>
      </c>
      <c r="AE6" s="44">
        <v>5.3</v>
      </c>
      <c r="AF6" s="44">
        <v>8.1999999999999993</v>
      </c>
      <c r="AG6" s="44">
        <v>5.8</v>
      </c>
      <c r="AH6" s="44">
        <v>6.4</v>
      </c>
      <c r="AI6" s="44">
        <v>7.6</v>
      </c>
      <c r="AJ6" s="44">
        <v>4.7</v>
      </c>
      <c r="AK6" s="44">
        <v>5.7</v>
      </c>
      <c r="AL6" s="44">
        <v>8.1999999999999993</v>
      </c>
      <c r="AM6" s="44">
        <v>5</v>
      </c>
      <c r="AN6" s="44">
        <v>6.1</v>
      </c>
      <c r="AO6" s="44">
        <v>6.2</v>
      </c>
      <c r="AP6" s="44">
        <v>6.1</v>
      </c>
      <c r="AQ6" s="44">
        <v>4.7</v>
      </c>
      <c r="AR6" s="44">
        <v>4.9000000000000004</v>
      </c>
      <c r="AS6" s="44">
        <v>6.3</v>
      </c>
      <c r="AT6" s="44">
        <v>5.9</v>
      </c>
      <c r="AU6" s="44">
        <v>5</v>
      </c>
      <c r="AV6" s="44">
        <v>6</v>
      </c>
      <c r="AW6" s="44">
        <v>9</v>
      </c>
      <c r="AX6" s="44">
        <v>6</v>
      </c>
      <c r="AY6" s="44">
        <v>8.1999999999999993</v>
      </c>
      <c r="AZ6" s="44">
        <v>7.2</v>
      </c>
      <c r="BA6" s="44">
        <v>5.9</v>
      </c>
      <c r="BB6" s="44">
        <v>8.1</v>
      </c>
      <c r="BC6" s="44">
        <v>6.3</v>
      </c>
      <c r="BD6" s="44">
        <v>5</v>
      </c>
      <c r="BE6" s="44">
        <v>4</v>
      </c>
      <c r="BF6" s="44">
        <v>4.9000000000000004</v>
      </c>
      <c r="BG6" s="44">
        <v>4.0999999999999996</v>
      </c>
      <c r="BH6" s="44">
        <v>6.6</v>
      </c>
      <c r="BI6" s="44">
        <v>5</v>
      </c>
    </row>
    <row r="7" spans="1:115" customFormat="1" ht="14.25" customHeight="1" x14ac:dyDescent="0.25"/>
    <row r="8" spans="1:115" x14ac:dyDescent="0.25">
      <c r="B8" s="19" t="s">
        <v>217</v>
      </c>
      <c r="AN8" s="20" t="s">
        <v>218</v>
      </c>
    </row>
    <row r="9" spans="1:115" x14ac:dyDescent="0.25">
      <c r="B9" s="21"/>
      <c r="C9" s="22"/>
      <c r="D9" s="23"/>
      <c r="E9" s="24"/>
      <c r="F9" s="23"/>
      <c r="G9" s="23"/>
      <c r="H9" s="25"/>
      <c r="I9" s="24"/>
      <c r="J9" s="24" t="s">
        <v>219</v>
      </c>
      <c r="K9" s="26"/>
      <c r="L9" s="27"/>
      <c r="M9" s="24" t="s">
        <v>220</v>
      </c>
      <c r="N9" s="26"/>
      <c r="V9" s="28" t="s">
        <v>221</v>
      </c>
      <c r="AN9" s="28" t="s">
        <v>222</v>
      </c>
    </row>
    <row r="10" spans="1:115" x14ac:dyDescent="0.25">
      <c r="B10" s="29"/>
      <c r="C10" s="30" t="s">
        <v>223</v>
      </c>
      <c r="D10" s="23"/>
      <c r="E10" s="24"/>
      <c r="F10" s="31"/>
      <c r="G10" s="31"/>
      <c r="H10" s="32"/>
      <c r="I10" s="33"/>
      <c r="J10" s="24">
        <v>1</v>
      </c>
      <c r="K10" s="26"/>
      <c r="L10" s="27"/>
      <c r="M10" s="34">
        <v>1</v>
      </c>
      <c r="N10" s="26"/>
    </row>
    <row r="11" spans="1:115" x14ac:dyDescent="0.25">
      <c r="B11" s="29"/>
      <c r="C11" s="30" t="s">
        <v>224</v>
      </c>
      <c r="D11" s="23"/>
      <c r="E11" s="24"/>
      <c r="F11" s="31"/>
      <c r="G11" s="31"/>
      <c r="H11" s="32"/>
      <c r="I11" s="33"/>
      <c r="J11" s="24">
        <v>0</v>
      </c>
      <c r="K11" s="26"/>
      <c r="L11" s="27"/>
      <c r="M11" s="34">
        <v>0</v>
      </c>
      <c r="N11" s="26"/>
    </row>
    <row r="12" spans="1:115" x14ac:dyDescent="0.25">
      <c r="B12" s="21"/>
      <c r="C12" s="22"/>
      <c r="D12" s="23"/>
      <c r="E12" s="24"/>
      <c r="F12" s="23"/>
      <c r="G12" s="23"/>
      <c r="H12" s="25"/>
      <c r="I12" s="33"/>
      <c r="J12" s="35">
        <v>1</v>
      </c>
      <c r="K12" s="26"/>
      <c r="L12" s="27"/>
      <c r="M12" s="34"/>
      <c r="N12" s="26"/>
    </row>
    <row r="13" spans="1:115" s="37" customFormat="1" ht="10.199999999999999" x14ac:dyDescent="0.2">
      <c r="A13" s="36"/>
      <c r="DK13" s="38"/>
    </row>
    <row r="14" spans="1:115" s="37" customFormat="1" ht="10.199999999999999" x14ac:dyDescent="0.2">
      <c r="A14" s="36"/>
      <c r="DK14" s="38"/>
    </row>
    <row r="15" spans="1:115" customFormat="1" ht="13.8" x14ac:dyDescent="0.25"/>
    <row r="16" spans="1:115" customFormat="1" ht="13.8" x14ac:dyDescent="0.25"/>
    <row r="17" customFormat="1" ht="13.8" x14ac:dyDescent="0.25"/>
    <row r="18" customFormat="1" ht="13.8" x14ac:dyDescent="0.25"/>
    <row r="19" customFormat="1" ht="13.8" x14ac:dyDescent="0.25"/>
    <row r="20" customFormat="1" ht="13.8" x14ac:dyDescent="0.25"/>
    <row r="21" customFormat="1" ht="13.8" x14ac:dyDescent="0.25"/>
    <row r="22" customFormat="1" ht="13.8" x14ac:dyDescent="0.25"/>
    <row r="23" customFormat="1" ht="13.8" x14ac:dyDescent="0.25"/>
    <row r="24" customFormat="1" ht="13.8" x14ac:dyDescent="0.25"/>
    <row r="25" customFormat="1" ht="13.8" x14ac:dyDescent="0.25"/>
    <row r="26" customFormat="1" ht="13.8" x14ac:dyDescent="0.25"/>
    <row r="27" customFormat="1" ht="13.8" x14ac:dyDescent="0.25"/>
    <row r="28" customFormat="1" ht="13.8" x14ac:dyDescent="0.25"/>
    <row r="29" customFormat="1" ht="13.8" x14ac:dyDescent="0.25"/>
    <row r="30" customFormat="1" ht="13.8" x14ac:dyDescent="0.25"/>
    <row r="31" customFormat="1" ht="13.8" x14ac:dyDescent="0.25"/>
    <row r="32" customFormat="1" ht="13.8" x14ac:dyDescent="0.25"/>
    <row r="33" customFormat="1" ht="13.8" x14ac:dyDescent="0.25"/>
    <row r="34" customFormat="1" ht="13.8" x14ac:dyDescent="0.25"/>
    <row r="35" customFormat="1" ht="13.8" x14ac:dyDescent="0.25"/>
    <row r="36" customFormat="1" ht="13.8" x14ac:dyDescent="0.25"/>
    <row r="37" customFormat="1" ht="13.8" x14ac:dyDescent="0.25"/>
    <row r="38" customFormat="1" ht="13.8" x14ac:dyDescent="0.25"/>
    <row r="39" customFormat="1" ht="13.8" x14ac:dyDescent="0.25"/>
    <row r="40" customFormat="1" ht="13.8" x14ac:dyDescent="0.25"/>
    <row r="41" customFormat="1" ht="13.8" x14ac:dyDescent="0.25"/>
    <row r="42" customFormat="1" ht="13.8" x14ac:dyDescent="0.25"/>
    <row r="43" customFormat="1" ht="13.8" x14ac:dyDescent="0.25"/>
    <row r="44" customFormat="1" ht="13.8" x14ac:dyDescent="0.25"/>
    <row r="45" customFormat="1" ht="13.8" x14ac:dyDescent="0.25"/>
    <row r="46" customFormat="1" ht="13.8" x14ac:dyDescent="0.25"/>
    <row r="47" customFormat="1" ht="13.8" x14ac:dyDescent="0.25"/>
    <row r="48" customFormat="1" ht="13.8" x14ac:dyDescent="0.25"/>
    <row r="49" customFormat="1" ht="13.8" x14ac:dyDescent="0.25"/>
    <row r="50" customFormat="1" ht="13.8" x14ac:dyDescent="0.25"/>
    <row r="51" customFormat="1" ht="13.8" x14ac:dyDescent="0.25"/>
    <row r="52" customFormat="1" ht="13.8" x14ac:dyDescent="0.25"/>
    <row r="53" customFormat="1" ht="13.8" x14ac:dyDescent="0.25"/>
    <row r="54" customFormat="1" ht="13.8" x14ac:dyDescent="0.25"/>
    <row r="55" customFormat="1" ht="13.8" x14ac:dyDescent="0.25"/>
    <row r="56" customFormat="1" ht="13.8" x14ac:dyDescent="0.25"/>
    <row r="57" customFormat="1" ht="13.8" x14ac:dyDescent="0.25"/>
    <row r="58" customFormat="1" ht="13.8" x14ac:dyDescent="0.25"/>
    <row r="59" customFormat="1" ht="13.8" x14ac:dyDescent="0.25"/>
    <row r="60" customFormat="1" ht="13.8" x14ac:dyDescent="0.25"/>
    <row r="61" customFormat="1" ht="13.8" x14ac:dyDescent="0.25"/>
    <row r="62" customFormat="1" ht="13.8" x14ac:dyDescent="0.25"/>
    <row r="63" customFormat="1" ht="13.8" x14ac:dyDescent="0.25"/>
    <row r="64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N6">
    <cfRule type="cellIs" dxfId="4" priority="2" stopIfTrue="1" operator="equal">
      <formula>"Đ"</formula>
    </cfRule>
  </conditionalFormatting>
  <conditionalFormatting sqref="O6:BI6">
    <cfRule type="cellIs" dxfId="3" priority="1" stopIfTrue="1" operator="lessThan">
      <formula>4</formula>
    </cfRule>
  </conditionalFormatting>
  <printOptions horizontalCentered="1"/>
  <pageMargins left="0.2" right="0.2" top="0.7" bottom="0.5" header="0.196850393700787" footer="0.196850393700787"/>
  <pageSetup paperSize="8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0000"/>
  </sheetPr>
  <dimension ref="A1:DK200"/>
  <sheetViews>
    <sheetView zoomScale="85" zoomScaleNormal="85" zoomScaleSheetLayoutView="85" workbookViewId="0">
      <selection activeCell="AA20" sqref="AA20"/>
    </sheetView>
  </sheetViews>
  <sheetFormatPr defaultColWidth="9.09765625" defaultRowHeight="13.2" x14ac:dyDescent="0.25"/>
  <cols>
    <col min="1" max="1" width="3.69921875" style="1" customWidth="1"/>
    <col min="2" max="2" width="9.69921875" style="2" customWidth="1"/>
    <col min="3" max="3" width="11.59765625" style="2" bestFit="1" customWidth="1"/>
    <col min="4" max="4" width="5.3984375" style="2" bestFit="1" customWidth="1"/>
    <col min="5" max="5" width="8.69921875" style="2" customWidth="1"/>
    <col min="6" max="10" width="3.69921875" style="2" customWidth="1"/>
    <col min="11" max="12" width="2.69921875" style="2" customWidth="1"/>
    <col min="13" max="13" width="5.69921875" style="2" customWidth="1"/>
    <col min="14" max="14" width="2.69921875" style="2" customWidth="1"/>
    <col min="15" max="114" width="3" style="2" customWidth="1"/>
    <col min="115" max="16384" width="9.09765625" style="2"/>
  </cols>
  <sheetData>
    <row r="1" spans="1:115" ht="13.8" x14ac:dyDescent="0.25">
      <c r="W1" s="3" t="s">
        <v>0</v>
      </c>
    </row>
    <row r="2" spans="1:115" ht="13.8" x14ac:dyDescent="0.25">
      <c r="U2" s="4" t="s">
        <v>1166</v>
      </c>
      <c r="W2" s="5"/>
    </row>
    <row r="4" spans="1:115" customFormat="1" ht="222.75" customHeight="1" x14ac:dyDescent="0.2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8" t="s">
        <v>15</v>
      </c>
      <c r="O4" s="9" t="s">
        <v>470</v>
      </c>
      <c r="P4" s="9" t="s">
        <v>1142</v>
      </c>
      <c r="Q4" s="9" t="s">
        <v>471</v>
      </c>
      <c r="R4" s="9" t="s">
        <v>472</v>
      </c>
      <c r="S4" s="9" t="s">
        <v>1143</v>
      </c>
      <c r="T4" s="9" t="s">
        <v>1144</v>
      </c>
      <c r="U4" s="9" t="s">
        <v>25</v>
      </c>
      <c r="V4" s="9" t="s">
        <v>1145</v>
      </c>
      <c r="W4" s="9" t="s">
        <v>1146</v>
      </c>
      <c r="X4" s="9" t="s">
        <v>476</v>
      </c>
      <c r="Y4" s="9" t="s">
        <v>479</v>
      </c>
      <c r="Z4" s="9" t="s">
        <v>482</v>
      </c>
      <c r="AA4" s="9" t="s">
        <v>1147</v>
      </c>
      <c r="AB4" s="9" t="s">
        <v>1148</v>
      </c>
      <c r="AC4" s="9" t="s">
        <v>485</v>
      </c>
      <c r="AD4" s="9" t="s">
        <v>487</v>
      </c>
      <c r="AE4" s="9" t="s">
        <v>488</v>
      </c>
      <c r="AF4" s="9" t="s">
        <v>489</v>
      </c>
      <c r="AG4" s="9" t="s">
        <v>33</v>
      </c>
      <c r="AH4" s="9" t="s">
        <v>1121</v>
      </c>
      <c r="AI4" s="9" t="s">
        <v>1149</v>
      </c>
      <c r="AJ4" s="9" t="s">
        <v>490</v>
      </c>
      <c r="AK4" s="9" t="s">
        <v>1150</v>
      </c>
      <c r="AL4" s="9" t="s">
        <v>491</v>
      </c>
      <c r="AM4" s="9" t="s">
        <v>492</v>
      </c>
      <c r="AN4" s="9" t="s">
        <v>1151</v>
      </c>
      <c r="AO4" s="9" t="s">
        <v>493</v>
      </c>
      <c r="AP4" s="9" t="s">
        <v>38</v>
      </c>
      <c r="AQ4" s="9" t="s">
        <v>39</v>
      </c>
      <c r="AR4" s="9" t="s">
        <v>40</v>
      </c>
      <c r="AS4" s="9" t="s">
        <v>1152</v>
      </c>
      <c r="AT4" s="9" t="s">
        <v>1153</v>
      </c>
      <c r="AU4" s="9" t="s">
        <v>497</v>
      </c>
      <c r="AV4" s="9" t="s">
        <v>498</v>
      </c>
      <c r="AW4" s="9" t="s">
        <v>500</v>
      </c>
      <c r="AX4" s="9" t="s">
        <v>1124</v>
      </c>
      <c r="AY4" s="9" t="s">
        <v>1125</v>
      </c>
      <c r="AZ4" s="9" t="s">
        <v>1154</v>
      </c>
      <c r="BA4" s="9" t="s">
        <v>501</v>
      </c>
      <c r="BB4" s="9" t="s">
        <v>502</v>
      </c>
      <c r="BC4" s="9" t="s">
        <v>50</v>
      </c>
      <c r="BD4" s="9" t="s">
        <v>1128</v>
      </c>
      <c r="BE4" s="9" t="s">
        <v>1129</v>
      </c>
      <c r="BF4" s="9" t="s">
        <v>1155</v>
      </c>
      <c r="BG4" s="9" t="s">
        <v>54</v>
      </c>
      <c r="BH4" s="9" t="s">
        <v>1131</v>
      </c>
      <c r="BI4" s="9" t="s">
        <v>1132</v>
      </c>
    </row>
    <row r="5" spans="1:115" customFormat="1" ht="13.8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1">
        <v>2</v>
      </c>
      <c r="P5" s="11">
        <v>2</v>
      </c>
      <c r="Q5" s="11">
        <v>4</v>
      </c>
      <c r="R5" s="11">
        <v>3</v>
      </c>
      <c r="S5" s="11">
        <v>3</v>
      </c>
      <c r="T5" s="11">
        <v>3</v>
      </c>
      <c r="U5" s="11">
        <v>3</v>
      </c>
      <c r="V5" s="11">
        <v>3</v>
      </c>
      <c r="W5" s="11">
        <v>2</v>
      </c>
      <c r="X5" s="11">
        <v>3</v>
      </c>
      <c r="Y5" s="11">
        <v>3</v>
      </c>
      <c r="Z5" s="11">
        <v>3</v>
      </c>
      <c r="AA5" s="11">
        <v>2</v>
      </c>
      <c r="AB5" s="11">
        <v>3</v>
      </c>
      <c r="AC5" s="11">
        <v>3</v>
      </c>
      <c r="AD5" s="11">
        <v>3</v>
      </c>
      <c r="AE5" s="11">
        <v>3</v>
      </c>
      <c r="AF5" s="11">
        <v>2</v>
      </c>
      <c r="AG5" s="11">
        <v>2</v>
      </c>
      <c r="AH5" s="11">
        <v>3</v>
      </c>
      <c r="AI5" s="11">
        <v>3</v>
      </c>
      <c r="AJ5" s="11">
        <v>3</v>
      </c>
      <c r="AK5" s="11">
        <v>2</v>
      </c>
      <c r="AL5" s="11">
        <v>3</v>
      </c>
      <c r="AM5" s="11">
        <v>3</v>
      </c>
      <c r="AN5" s="11">
        <v>2</v>
      </c>
      <c r="AO5" s="11">
        <v>3</v>
      </c>
      <c r="AP5" s="11">
        <v>2</v>
      </c>
      <c r="AQ5" s="11">
        <v>3</v>
      </c>
      <c r="AR5" s="11">
        <v>2</v>
      </c>
      <c r="AS5" s="11">
        <v>3</v>
      </c>
      <c r="AT5" s="11">
        <v>3</v>
      </c>
      <c r="AU5" s="11">
        <v>3</v>
      </c>
      <c r="AV5" s="11">
        <v>3</v>
      </c>
      <c r="AW5" s="11">
        <v>4</v>
      </c>
      <c r="AX5" s="11">
        <v>4</v>
      </c>
      <c r="AY5" s="11">
        <v>4</v>
      </c>
      <c r="AZ5" s="11">
        <v>3</v>
      </c>
      <c r="BA5" s="11">
        <v>3</v>
      </c>
      <c r="BB5" s="11">
        <v>3</v>
      </c>
      <c r="BC5" s="11">
        <v>4</v>
      </c>
      <c r="BD5" s="11">
        <v>3</v>
      </c>
      <c r="BE5" s="11">
        <v>4</v>
      </c>
      <c r="BF5" s="11">
        <v>3</v>
      </c>
      <c r="BG5" s="11">
        <v>2</v>
      </c>
      <c r="BH5" s="11">
        <v>4</v>
      </c>
      <c r="BI5" s="11">
        <v>2</v>
      </c>
    </row>
    <row r="6" spans="1:115" customFormat="1" ht="13.8" x14ac:dyDescent="0.25">
      <c r="A6" s="39">
        <v>1</v>
      </c>
      <c r="B6" s="13" t="s">
        <v>1167</v>
      </c>
      <c r="C6" s="13" t="s">
        <v>1168</v>
      </c>
      <c r="D6" s="13" t="s">
        <v>1169</v>
      </c>
      <c r="E6" s="40">
        <v>35128</v>
      </c>
      <c r="F6" s="41">
        <v>136</v>
      </c>
      <c r="G6" s="41">
        <v>136</v>
      </c>
      <c r="H6" s="41">
        <v>136</v>
      </c>
      <c r="I6" s="42">
        <v>6.3772058823529418</v>
      </c>
      <c r="J6" s="42">
        <v>2.3272058823529411</v>
      </c>
      <c r="K6" s="41">
        <v>0</v>
      </c>
      <c r="L6" s="41">
        <v>0</v>
      </c>
      <c r="M6" s="43">
        <v>0</v>
      </c>
      <c r="N6" s="43" t="s">
        <v>62</v>
      </c>
      <c r="O6" s="44">
        <v>8.8000000000000007</v>
      </c>
      <c r="P6" s="44">
        <v>8.8000000000000007</v>
      </c>
      <c r="Q6" s="44">
        <v>5.8</v>
      </c>
      <c r="R6" s="44">
        <v>7</v>
      </c>
      <c r="S6" s="44">
        <v>6.3</v>
      </c>
      <c r="T6" s="44">
        <v>7.8</v>
      </c>
      <c r="U6" s="44">
        <v>4.7</v>
      </c>
      <c r="V6" s="44">
        <v>7.6</v>
      </c>
      <c r="W6" s="44">
        <v>4.4000000000000004</v>
      </c>
      <c r="X6" s="44">
        <v>4.0999999999999996</v>
      </c>
      <c r="Y6" s="44">
        <v>7.6</v>
      </c>
      <c r="Z6" s="44">
        <v>5.3</v>
      </c>
      <c r="AA6" s="44">
        <v>7.2</v>
      </c>
      <c r="AB6" s="44">
        <v>6.8</v>
      </c>
      <c r="AC6" s="44">
        <v>7.3</v>
      </c>
      <c r="AD6" s="44">
        <v>5.8</v>
      </c>
      <c r="AE6" s="44">
        <v>7.1</v>
      </c>
      <c r="AF6" s="44">
        <v>7.9</v>
      </c>
      <c r="AG6" s="44">
        <v>6.8</v>
      </c>
      <c r="AH6" s="44">
        <v>5.7</v>
      </c>
      <c r="AI6" s="44">
        <v>6.6</v>
      </c>
      <c r="AJ6" s="44">
        <v>6.5</v>
      </c>
      <c r="AK6" s="44">
        <v>8</v>
      </c>
      <c r="AL6" s="44">
        <v>8.1999999999999993</v>
      </c>
      <c r="AM6" s="44">
        <v>5.0999999999999996</v>
      </c>
      <c r="AN6" s="44">
        <v>6.8</v>
      </c>
      <c r="AO6" s="44">
        <v>4.8</v>
      </c>
      <c r="AP6" s="44">
        <v>5.6</v>
      </c>
      <c r="AQ6" s="44">
        <v>4.8</v>
      </c>
      <c r="AR6" s="44">
        <v>4.9000000000000004</v>
      </c>
      <c r="AS6" s="44">
        <v>7.1</v>
      </c>
      <c r="AT6" s="44">
        <v>7.7</v>
      </c>
      <c r="AU6" s="44">
        <v>8</v>
      </c>
      <c r="AV6" s="44">
        <v>6.1</v>
      </c>
      <c r="AW6" s="44">
        <v>8</v>
      </c>
      <c r="AX6" s="44">
        <v>7.8</v>
      </c>
      <c r="AY6" s="44">
        <v>9</v>
      </c>
      <c r="AZ6" s="44">
        <v>7</v>
      </c>
      <c r="BA6" s="44">
        <v>6.5</v>
      </c>
      <c r="BB6" s="44">
        <v>6.5</v>
      </c>
      <c r="BC6" s="44">
        <v>5.3</v>
      </c>
      <c r="BD6" s="44">
        <v>4.3</v>
      </c>
      <c r="BE6" s="44">
        <v>5.4</v>
      </c>
      <c r="BF6" s="44">
        <v>4.5999999999999996</v>
      </c>
      <c r="BG6" s="44">
        <v>4</v>
      </c>
      <c r="BH6" s="44">
        <v>4.0999999999999996</v>
      </c>
      <c r="BI6" s="44">
        <v>4.3</v>
      </c>
    </row>
    <row r="7" spans="1:115" customFormat="1" ht="14.25" customHeight="1" x14ac:dyDescent="0.25"/>
    <row r="8" spans="1:115" x14ac:dyDescent="0.25">
      <c r="B8" s="19" t="s">
        <v>217</v>
      </c>
      <c r="AN8" s="20" t="s">
        <v>218</v>
      </c>
    </row>
    <row r="9" spans="1:115" x14ac:dyDescent="0.25">
      <c r="B9" s="21"/>
      <c r="C9" s="22"/>
      <c r="D9" s="23"/>
      <c r="E9" s="24"/>
      <c r="F9" s="23"/>
      <c r="G9" s="23"/>
      <c r="H9" s="25"/>
      <c r="I9" s="24"/>
      <c r="J9" s="24" t="s">
        <v>219</v>
      </c>
      <c r="K9" s="26"/>
      <c r="L9" s="27"/>
      <c r="M9" s="24" t="s">
        <v>220</v>
      </c>
      <c r="N9" s="26"/>
      <c r="V9" s="28" t="s">
        <v>221</v>
      </c>
      <c r="AN9" s="28" t="s">
        <v>222</v>
      </c>
    </row>
    <row r="10" spans="1:115" x14ac:dyDescent="0.25">
      <c r="B10" s="29"/>
      <c r="C10" s="30" t="s">
        <v>223</v>
      </c>
      <c r="D10" s="23"/>
      <c r="E10" s="24"/>
      <c r="F10" s="31"/>
      <c r="G10" s="31"/>
      <c r="H10" s="32"/>
      <c r="I10" s="33"/>
      <c r="J10" s="24">
        <v>1</v>
      </c>
      <c r="K10" s="26"/>
      <c r="L10" s="27"/>
      <c r="M10" s="34">
        <v>1</v>
      </c>
      <c r="N10" s="26"/>
    </row>
    <row r="11" spans="1:115" x14ac:dyDescent="0.25">
      <c r="B11" s="29"/>
      <c r="C11" s="30" t="s">
        <v>224</v>
      </c>
      <c r="D11" s="23"/>
      <c r="E11" s="24"/>
      <c r="F11" s="31"/>
      <c r="G11" s="31"/>
      <c r="H11" s="32"/>
      <c r="I11" s="33"/>
      <c r="J11" s="24">
        <v>0</v>
      </c>
      <c r="K11" s="26"/>
      <c r="L11" s="27"/>
      <c r="M11" s="34">
        <v>0</v>
      </c>
      <c r="N11" s="26"/>
    </row>
    <row r="12" spans="1:115" x14ac:dyDescent="0.25">
      <c r="B12" s="21"/>
      <c r="C12" s="22"/>
      <c r="D12" s="23"/>
      <c r="E12" s="24"/>
      <c r="F12" s="23"/>
      <c r="G12" s="23"/>
      <c r="H12" s="25"/>
      <c r="I12" s="33"/>
      <c r="J12" s="35">
        <v>1</v>
      </c>
      <c r="K12" s="26"/>
      <c r="L12" s="27"/>
      <c r="M12" s="34"/>
      <c r="N12" s="26"/>
    </row>
    <row r="13" spans="1:115" s="37" customFormat="1" ht="10.199999999999999" x14ac:dyDescent="0.2">
      <c r="A13" s="36"/>
      <c r="DK13" s="38"/>
    </row>
    <row r="14" spans="1:115" s="37" customFormat="1" ht="10.199999999999999" x14ac:dyDescent="0.2">
      <c r="A14" s="36"/>
      <c r="DK14" s="38"/>
    </row>
    <row r="15" spans="1:115" customFormat="1" ht="13.8" x14ac:dyDescent="0.25"/>
    <row r="16" spans="1:115" customFormat="1" ht="13.8" x14ac:dyDescent="0.25"/>
    <row r="17" customFormat="1" ht="13.8" x14ac:dyDescent="0.25"/>
    <row r="18" customFormat="1" ht="13.8" x14ac:dyDescent="0.25"/>
    <row r="19" customFormat="1" ht="13.8" x14ac:dyDescent="0.25"/>
    <row r="20" customFormat="1" ht="13.8" x14ac:dyDescent="0.25"/>
    <row r="21" customFormat="1" ht="13.8" x14ac:dyDescent="0.25"/>
    <row r="22" customFormat="1" ht="13.8" x14ac:dyDescent="0.25"/>
    <row r="23" customFormat="1" ht="13.8" x14ac:dyDescent="0.25"/>
    <row r="24" customFormat="1" ht="13.8" x14ac:dyDescent="0.25"/>
    <row r="25" customFormat="1" ht="13.8" x14ac:dyDescent="0.25"/>
    <row r="26" customFormat="1" ht="13.8" x14ac:dyDescent="0.25"/>
    <row r="27" customFormat="1" ht="13.8" x14ac:dyDescent="0.25"/>
    <row r="28" customFormat="1" ht="13.8" x14ac:dyDescent="0.25"/>
    <row r="29" customFormat="1" ht="13.8" x14ac:dyDescent="0.25"/>
    <row r="30" customFormat="1" ht="13.8" x14ac:dyDescent="0.25"/>
    <row r="31" customFormat="1" ht="13.8" x14ac:dyDescent="0.25"/>
    <row r="32" customFormat="1" ht="13.8" x14ac:dyDescent="0.25"/>
    <row r="33" customFormat="1" ht="13.8" x14ac:dyDescent="0.25"/>
    <row r="34" customFormat="1" ht="13.8" x14ac:dyDescent="0.25"/>
    <row r="35" customFormat="1" ht="13.8" x14ac:dyDescent="0.25"/>
    <row r="36" customFormat="1" ht="13.8" x14ac:dyDescent="0.25"/>
    <row r="37" customFormat="1" ht="13.8" x14ac:dyDescent="0.25"/>
    <row r="38" customFormat="1" ht="13.8" x14ac:dyDescent="0.25"/>
    <row r="39" customFormat="1" ht="13.8" x14ac:dyDescent="0.25"/>
    <row r="40" customFormat="1" ht="13.8" x14ac:dyDescent="0.25"/>
    <row r="41" customFormat="1" ht="13.8" x14ac:dyDescent="0.25"/>
    <row r="42" customFormat="1" ht="13.8" x14ac:dyDescent="0.25"/>
    <row r="43" customFormat="1" ht="13.8" x14ac:dyDescent="0.25"/>
    <row r="44" customFormat="1" ht="13.8" x14ac:dyDescent="0.25"/>
    <row r="45" customFormat="1" ht="13.8" x14ac:dyDescent="0.25"/>
    <row r="46" customFormat="1" ht="13.8" x14ac:dyDescent="0.25"/>
    <row r="47" customFormat="1" ht="13.8" x14ac:dyDescent="0.25"/>
    <row r="48" customFormat="1" ht="13.8" x14ac:dyDescent="0.25"/>
    <row r="49" customFormat="1" ht="13.8" x14ac:dyDescent="0.25"/>
    <row r="50" customFormat="1" ht="13.8" x14ac:dyDescent="0.25"/>
    <row r="51" customFormat="1" ht="13.8" x14ac:dyDescent="0.25"/>
    <row r="52" customFormat="1" ht="13.8" x14ac:dyDescent="0.25"/>
    <row r="53" customFormat="1" ht="13.8" x14ac:dyDescent="0.25"/>
    <row r="54" customFormat="1" ht="13.8" x14ac:dyDescent="0.25"/>
    <row r="55" customFormat="1" ht="13.8" x14ac:dyDescent="0.25"/>
    <row r="56" customFormat="1" ht="13.8" x14ac:dyDescent="0.25"/>
    <row r="57" customFormat="1" ht="13.8" x14ac:dyDescent="0.25"/>
    <row r="58" customFormat="1" ht="13.8" x14ac:dyDescent="0.25"/>
    <row r="59" customFormat="1" ht="13.8" x14ac:dyDescent="0.25"/>
    <row r="60" customFormat="1" ht="13.8" x14ac:dyDescent="0.25"/>
    <row r="61" customFormat="1" ht="13.8" x14ac:dyDescent="0.25"/>
    <row r="62" customFormat="1" ht="13.8" x14ac:dyDescent="0.25"/>
    <row r="63" customFormat="1" ht="13.8" x14ac:dyDescent="0.25"/>
    <row r="64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  <row r="101" customFormat="1" ht="13.8" x14ac:dyDescent="0.25"/>
    <row r="102" customFormat="1" ht="13.8" x14ac:dyDescent="0.25"/>
    <row r="103" customFormat="1" ht="13.8" x14ac:dyDescent="0.25"/>
    <row r="104" customFormat="1" ht="13.8" x14ac:dyDescent="0.25"/>
    <row r="105" customFormat="1" ht="13.8" x14ac:dyDescent="0.25"/>
    <row r="106" customFormat="1" ht="13.8" x14ac:dyDescent="0.25"/>
    <row r="107" customFormat="1" ht="13.8" x14ac:dyDescent="0.25"/>
    <row r="108" customFormat="1" ht="13.8" x14ac:dyDescent="0.25"/>
    <row r="109" customFormat="1" ht="13.8" x14ac:dyDescent="0.25"/>
    <row r="110" customFormat="1" ht="13.8" x14ac:dyDescent="0.25"/>
    <row r="111" customFormat="1" ht="13.8" x14ac:dyDescent="0.25"/>
    <row r="112" customFormat="1" ht="13.8" x14ac:dyDescent="0.25"/>
    <row r="113" customFormat="1" ht="13.8" x14ac:dyDescent="0.25"/>
    <row r="114" customFormat="1" ht="13.8" x14ac:dyDescent="0.25"/>
    <row r="115" customFormat="1" ht="13.8" x14ac:dyDescent="0.25"/>
    <row r="116" customFormat="1" ht="13.8" x14ac:dyDescent="0.25"/>
    <row r="117" customFormat="1" ht="13.8" x14ac:dyDescent="0.25"/>
    <row r="118" customFormat="1" ht="13.8" x14ac:dyDescent="0.25"/>
    <row r="119" customFormat="1" ht="13.8" x14ac:dyDescent="0.25"/>
    <row r="120" customFormat="1" ht="13.8" x14ac:dyDescent="0.25"/>
    <row r="121" customFormat="1" ht="13.8" x14ac:dyDescent="0.25"/>
    <row r="122" customFormat="1" ht="13.8" x14ac:dyDescent="0.25"/>
    <row r="123" customFormat="1" ht="13.8" x14ac:dyDescent="0.25"/>
    <row r="124" customFormat="1" ht="13.8" x14ac:dyDescent="0.25"/>
    <row r="125" customFormat="1" ht="13.8" x14ac:dyDescent="0.25"/>
    <row r="126" customFormat="1" ht="13.8" x14ac:dyDescent="0.25"/>
    <row r="127" customFormat="1" ht="13.8" x14ac:dyDescent="0.25"/>
    <row r="128" customFormat="1" ht="13.8" x14ac:dyDescent="0.25"/>
    <row r="129" customFormat="1" ht="13.8" x14ac:dyDescent="0.25"/>
    <row r="130" customFormat="1" ht="13.8" x14ac:dyDescent="0.25"/>
    <row r="131" customFormat="1" ht="13.8" x14ac:dyDescent="0.25"/>
    <row r="132" customFormat="1" ht="13.8" x14ac:dyDescent="0.25"/>
    <row r="133" customFormat="1" ht="13.8" x14ac:dyDescent="0.25"/>
    <row r="134" customFormat="1" ht="13.8" x14ac:dyDescent="0.25"/>
    <row r="135" customFormat="1" ht="13.8" x14ac:dyDescent="0.25"/>
    <row r="136" customFormat="1" ht="13.8" x14ac:dyDescent="0.25"/>
    <row r="137" customFormat="1" ht="13.8" x14ac:dyDescent="0.25"/>
    <row r="138" customFormat="1" ht="13.8" x14ac:dyDescent="0.25"/>
    <row r="139" customFormat="1" ht="13.8" x14ac:dyDescent="0.25"/>
    <row r="140" customFormat="1" ht="13.8" x14ac:dyDescent="0.25"/>
    <row r="141" customFormat="1" ht="13.8" x14ac:dyDescent="0.25"/>
    <row r="142" customFormat="1" ht="13.8" x14ac:dyDescent="0.25"/>
    <row r="143" customFormat="1" ht="13.8" x14ac:dyDescent="0.25"/>
    <row r="144" customFormat="1" ht="13.8" x14ac:dyDescent="0.25"/>
    <row r="145" customFormat="1" ht="13.8" x14ac:dyDescent="0.25"/>
    <row r="146" customFormat="1" ht="13.8" x14ac:dyDescent="0.25"/>
    <row r="147" customFormat="1" ht="13.8" x14ac:dyDescent="0.25"/>
    <row r="148" customFormat="1" ht="13.8" x14ac:dyDescent="0.25"/>
    <row r="149" customFormat="1" ht="13.8" x14ac:dyDescent="0.25"/>
    <row r="150" customFormat="1" ht="13.8" x14ac:dyDescent="0.25"/>
    <row r="151" customFormat="1" ht="13.8" x14ac:dyDescent="0.25"/>
    <row r="152" customFormat="1" ht="13.8" x14ac:dyDescent="0.25"/>
    <row r="153" customFormat="1" ht="13.8" x14ac:dyDescent="0.25"/>
    <row r="154" customFormat="1" ht="13.8" x14ac:dyDescent="0.25"/>
    <row r="155" customFormat="1" ht="13.8" x14ac:dyDescent="0.25"/>
    <row r="156" customFormat="1" ht="13.8" x14ac:dyDescent="0.25"/>
    <row r="157" customFormat="1" ht="13.8" x14ac:dyDescent="0.25"/>
    <row r="158" customFormat="1" ht="13.8" x14ac:dyDescent="0.25"/>
    <row r="159" customFormat="1" ht="13.8" x14ac:dyDescent="0.25"/>
    <row r="160" customFormat="1" ht="13.8" x14ac:dyDescent="0.25"/>
    <row r="161" customFormat="1" ht="13.8" x14ac:dyDescent="0.25"/>
    <row r="162" customFormat="1" ht="13.8" x14ac:dyDescent="0.25"/>
    <row r="163" customFormat="1" ht="13.8" x14ac:dyDescent="0.25"/>
    <row r="164" customFormat="1" ht="13.8" x14ac:dyDescent="0.25"/>
    <row r="165" customFormat="1" ht="13.8" x14ac:dyDescent="0.25"/>
    <row r="166" customFormat="1" ht="13.8" x14ac:dyDescent="0.25"/>
    <row r="167" customFormat="1" ht="13.8" x14ac:dyDescent="0.25"/>
    <row r="168" customFormat="1" ht="13.8" x14ac:dyDescent="0.25"/>
    <row r="169" customFormat="1" ht="13.8" x14ac:dyDescent="0.25"/>
    <row r="170" customFormat="1" ht="13.8" x14ac:dyDescent="0.25"/>
    <row r="171" customFormat="1" ht="13.8" x14ac:dyDescent="0.25"/>
    <row r="172" customFormat="1" ht="13.8" x14ac:dyDescent="0.25"/>
    <row r="173" customFormat="1" ht="13.8" x14ac:dyDescent="0.25"/>
    <row r="174" customFormat="1" ht="13.8" x14ac:dyDescent="0.25"/>
    <row r="175" customFormat="1" ht="13.8" x14ac:dyDescent="0.25"/>
    <row r="176" customFormat="1" ht="13.8" x14ac:dyDescent="0.25"/>
    <row r="177" customFormat="1" ht="13.8" x14ac:dyDescent="0.25"/>
    <row r="178" customFormat="1" ht="13.8" x14ac:dyDescent="0.25"/>
    <row r="179" customFormat="1" ht="13.8" x14ac:dyDescent="0.25"/>
    <row r="180" customFormat="1" ht="13.8" x14ac:dyDescent="0.25"/>
    <row r="181" customFormat="1" ht="13.8" x14ac:dyDescent="0.25"/>
    <row r="182" customFormat="1" ht="13.8" x14ac:dyDescent="0.25"/>
    <row r="183" customFormat="1" ht="13.8" x14ac:dyDescent="0.25"/>
    <row r="184" customFormat="1" ht="13.8" x14ac:dyDescent="0.25"/>
    <row r="185" customFormat="1" ht="13.8" x14ac:dyDescent="0.25"/>
    <row r="186" customFormat="1" ht="13.8" x14ac:dyDescent="0.25"/>
    <row r="187" customFormat="1" ht="13.8" x14ac:dyDescent="0.25"/>
    <row r="188" customFormat="1" ht="13.8" x14ac:dyDescent="0.25"/>
    <row r="189" customFormat="1" ht="13.8" x14ac:dyDescent="0.25"/>
    <row r="190" customFormat="1" ht="13.8" x14ac:dyDescent="0.25"/>
    <row r="191" customFormat="1" ht="13.8" x14ac:dyDescent="0.25"/>
    <row r="192" customFormat="1" ht="13.8" x14ac:dyDescent="0.25"/>
    <row r="193" customFormat="1" ht="13.8" x14ac:dyDescent="0.25"/>
    <row r="194" customFormat="1" ht="13.8" x14ac:dyDescent="0.25"/>
    <row r="195" customFormat="1" ht="13.8" x14ac:dyDescent="0.25"/>
    <row r="196" customFormat="1" ht="13.8" x14ac:dyDescent="0.25"/>
    <row r="197" customFormat="1" ht="13.8" x14ac:dyDescent="0.25"/>
    <row r="198" customFormat="1" ht="13.8" x14ac:dyDescent="0.25"/>
    <row r="199" customFormat="1" ht="13.8" x14ac:dyDescent="0.25"/>
    <row r="200" customFormat="1" ht="13.8" x14ac:dyDescent="0.25"/>
  </sheetData>
  <conditionalFormatting sqref="N6">
    <cfRule type="cellIs" dxfId="2" priority="2" stopIfTrue="1" operator="equal">
      <formula>"Đ"</formula>
    </cfRule>
  </conditionalFormatting>
  <conditionalFormatting sqref="O6:BI6">
    <cfRule type="cellIs" dxfId="1" priority="1" stopIfTrue="1" operator="lessThan">
      <formula>4</formula>
    </cfRule>
  </conditionalFormatting>
  <printOptions horizontalCentered="1"/>
  <pageMargins left="0.2" right="0.2" top="0.7" bottom="0.5" header="0.196850393700787" footer="0.196850393700787"/>
  <pageSetup paperSize="8" scale="9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J66"/>
  <sheetViews>
    <sheetView topLeftCell="A12" zoomScaleNormal="100" workbookViewId="0">
      <selection activeCell="C20" sqref="C20"/>
    </sheetView>
  </sheetViews>
  <sheetFormatPr defaultColWidth="9.296875" defaultRowHeight="12.75" customHeight="1" x14ac:dyDescent="0.25"/>
  <cols>
    <col min="1" max="1" width="4.796875" style="60" customWidth="1"/>
    <col min="2" max="2" width="5.59765625" style="60" customWidth="1"/>
    <col min="3" max="3" width="13.09765625" style="60" customWidth="1"/>
    <col min="4" max="4" width="22.796875" style="60" customWidth="1"/>
    <col min="5" max="5" width="10.3984375" style="60" customWidth="1"/>
    <col min="6" max="6" width="9.765625E-2" style="60" customWidth="1"/>
    <col min="7" max="7" width="12.5" style="59" customWidth="1"/>
    <col min="8" max="8" width="16.5" style="60" customWidth="1"/>
    <col min="9" max="9" width="9.296875" style="59"/>
    <col min="10" max="16384" width="9.296875" style="60"/>
  </cols>
  <sheetData>
    <row r="1" spans="1:244" s="61" customFormat="1" ht="15" customHeight="1" x14ac:dyDescent="0.25">
      <c r="A1" s="102" t="s">
        <v>1196</v>
      </c>
      <c r="B1" s="102"/>
      <c r="C1" s="102"/>
      <c r="D1" s="102"/>
      <c r="E1" s="105"/>
      <c r="F1" s="105"/>
      <c r="G1" s="105"/>
      <c r="H1" s="105"/>
      <c r="I1" s="59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60"/>
      <c r="GA1" s="60"/>
      <c r="GB1" s="60"/>
      <c r="GC1" s="60"/>
      <c r="GD1" s="60"/>
      <c r="GE1" s="60"/>
      <c r="GF1" s="60"/>
      <c r="GG1" s="60"/>
      <c r="GH1" s="60"/>
      <c r="GI1" s="60"/>
      <c r="GJ1" s="60"/>
      <c r="GK1" s="60"/>
      <c r="GL1" s="60"/>
      <c r="GM1" s="60"/>
      <c r="GN1" s="60"/>
      <c r="GO1" s="60"/>
      <c r="GP1" s="60"/>
      <c r="GQ1" s="60"/>
      <c r="GR1" s="60"/>
      <c r="GS1" s="60"/>
      <c r="GT1" s="60"/>
      <c r="GU1" s="60"/>
      <c r="GV1" s="60"/>
      <c r="GW1" s="60"/>
      <c r="GX1" s="60"/>
      <c r="GY1" s="60"/>
      <c r="GZ1" s="60"/>
      <c r="HA1" s="60"/>
      <c r="HB1" s="60"/>
      <c r="HC1" s="60"/>
      <c r="HD1" s="60"/>
      <c r="HE1" s="60"/>
      <c r="HF1" s="60"/>
      <c r="HG1" s="60"/>
      <c r="HH1" s="60"/>
      <c r="HI1" s="60"/>
      <c r="HJ1" s="60"/>
      <c r="HK1" s="60"/>
      <c r="HL1" s="60"/>
      <c r="HM1" s="60"/>
      <c r="HN1" s="60"/>
      <c r="HO1" s="60"/>
      <c r="HP1" s="60"/>
      <c r="HQ1" s="60"/>
      <c r="HR1" s="60"/>
      <c r="HS1" s="60"/>
      <c r="HT1" s="60"/>
      <c r="HU1" s="60"/>
      <c r="HV1" s="60"/>
      <c r="HW1" s="60"/>
      <c r="HX1" s="60"/>
      <c r="HY1" s="60"/>
      <c r="HZ1" s="60"/>
      <c r="IA1" s="60"/>
      <c r="IB1" s="60"/>
      <c r="IC1" s="60"/>
      <c r="ID1" s="60"/>
      <c r="IE1" s="60"/>
      <c r="IF1" s="60"/>
      <c r="IG1" s="60"/>
      <c r="IH1" s="60"/>
      <c r="II1" s="60"/>
      <c r="IJ1" s="60"/>
    </row>
    <row r="2" spans="1:244" s="61" customFormat="1" ht="15" customHeight="1" x14ac:dyDescent="0.25">
      <c r="A2" s="106" t="s">
        <v>1197</v>
      </c>
      <c r="B2" s="106"/>
      <c r="C2" s="106"/>
      <c r="D2" s="106"/>
      <c r="E2" s="102"/>
      <c r="F2" s="102"/>
      <c r="G2" s="102"/>
      <c r="H2" s="102"/>
      <c r="I2" s="59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60"/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0"/>
      <c r="CJ2" s="60"/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0"/>
      <c r="DE2" s="60"/>
      <c r="DF2" s="60"/>
      <c r="DG2" s="60"/>
      <c r="DH2" s="60"/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0"/>
      <c r="EC2" s="60"/>
      <c r="ED2" s="60"/>
      <c r="EE2" s="60"/>
      <c r="EF2" s="60"/>
      <c r="EG2" s="60"/>
      <c r="EH2" s="60"/>
      <c r="EI2" s="60"/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0"/>
      <c r="FM2" s="60"/>
      <c r="FN2" s="60"/>
      <c r="FO2" s="60"/>
      <c r="FP2" s="60"/>
      <c r="FQ2" s="60"/>
      <c r="FR2" s="60"/>
      <c r="FS2" s="60"/>
      <c r="FT2" s="60"/>
      <c r="FU2" s="60"/>
      <c r="FV2" s="60"/>
      <c r="FW2" s="60"/>
      <c r="FX2" s="60"/>
      <c r="FY2" s="60"/>
      <c r="FZ2" s="60"/>
      <c r="GA2" s="60"/>
      <c r="GB2" s="60"/>
      <c r="GC2" s="60"/>
      <c r="GD2" s="60"/>
      <c r="GE2" s="60"/>
      <c r="GF2" s="60"/>
      <c r="GG2" s="60"/>
      <c r="GH2" s="60"/>
      <c r="GI2" s="60"/>
      <c r="GJ2" s="60"/>
      <c r="GK2" s="60"/>
      <c r="GL2" s="60"/>
      <c r="GM2" s="60"/>
      <c r="GN2" s="60"/>
      <c r="GO2" s="60"/>
      <c r="GP2" s="60"/>
      <c r="GQ2" s="60"/>
      <c r="GR2" s="60"/>
      <c r="GS2" s="60"/>
      <c r="GT2" s="60"/>
      <c r="GU2" s="60"/>
      <c r="GV2" s="60"/>
      <c r="GW2" s="60"/>
      <c r="GX2" s="60"/>
      <c r="GY2" s="60"/>
      <c r="GZ2" s="60"/>
      <c r="HA2" s="60"/>
      <c r="HB2" s="60"/>
      <c r="HC2" s="60"/>
      <c r="HD2" s="60"/>
      <c r="HE2" s="60"/>
      <c r="HF2" s="60"/>
      <c r="HG2" s="60"/>
      <c r="HH2" s="60"/>
      <c r="HI2" s="60"/>
      <c r="HJ2" s="60"/>
      <c r="HK2" s="60"/>
      <c r="HL2" s="60"/>
      <c r="HM2" s="60"/>
      <c r="HN2" s="60"/>
      <c r="HO2" s="60"/>
      <c r="HP2" s="60"/>
      <c r="HQ2" s="60"/>
      <c r="HR2" s="60"/>
      <c r="HS2" s="60"/>
      <c r="HT2" s="60"/>
      <c r="HU2" s="60"/>
      <c r="HV2" s="60"/>
      <c r="HW2" s="60"/>
      <c r="HX2" s="60"/>
      <c r="HY2" s="60"/>
      <c r="HZ2" s="60"/>
      <c r="IA2" s="60"/>
      <c r="IB2" s="60"/>
      <c r="IC2" s="60"/>
      <c r="ID2" s="60"/>
      <c r="IE2" s="60"/>
      <c r="IF2" s="60"/>
      <c r="IG2" s="60"/>
      <c r="IH2" s="60"/>
      <c r="II2" s="60"/>
      <c r="IJ2" s="60"/>
    </row>
    <row r="3" spans="1:244" s="61" customFormat="1" ht="6" customHeight="1" x14ac:dyDescent="0.25">
      <c r="A3" s="62"/>
      <c r="B3" s="62"/>
      <c r="C3" s="62"/>
      <c r="D3" s="62"/>
      <c r="E3" s="62"/>
      <c r="F3" s="62"/>
      <c r="G3" s="63"/>
      <c r="H3" s="62"/>
      <c r="I3" s="59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60"/>
      <c r="CN3" s="60"/>
      <c r="CO3" s="60"/>
      <c r="CP3" s="60"/>
      <c r="CQ3" s="60"/>
      <c r="CR3" s="60"/>
      <c r="CS3" s="60"/>
      <c r="CT3" s="60"/>
      <c r="CU3" s="60"/>
      <c r="CV3" s="60"/>
      <c r="CW3" s="60"/>
      <c r="CX3" s="60"/>
      <c r="CY3" s="60"/>
      <c r="CZ3" s="60"/>
      <c r="DA3" s="60"/>
      <c r="DB3" s="60"/>
      <c r="DC3" s="60"/>
      <c r="DD3" s="60"/>
      <c r="DE3" s="60"/>
      <c r="DF3" s="60"/>
      <c r="DG3" s="60"/>
      <c r="DH3" s="60"/>
      <c r="DI3" s="60"/>
      <c r="DJ3" s="60"/>
      <c r="DK3" s="60"/>
      <c r="DL3" s="60"/>
      <c r="DM3" s="60"/>
      <c r="DN3" s="60"/>
      <c r="DO3" s="60"/>
      <c r="DP3" s="60"/>
      <c r="DQ3" s="60"/>
      <c r="DR3" s="60"/>
      <c r="DS3" s="60"/>
      <c r="DT3" s="60"/>
      <c r="DU3" s="60"/>
      <c r="DV3" s="60"/>
      <c r="DW3" s="60"/>
      <c r="DX3" s="60"/>
      <c r="DY3" s="60"/>
      <c r="DZ3" s="60"/>
      <c r="EA3" s="60"/>
      <c r="EB3" s="60"/>
      <c r="EC3" s="60"/>
      <c r="ED3" s="60"/>
      <c r="EE3" s="60"/>
      <c r="EF3" s="60"/>
      <c r="EG3" s="60"/>
      <c r="EH3" s="60"/>
      <c r="EI3" s="60"/>
      <c r="EJ3" s="60"/>
      <c r="EK3" s="60"/>
      <c r="EL3" s="60"/>
      <c r="EM3" s="60"/>
      <c r="EN3" s="60"/>
      <c r="EO3" s="60"/>
      <c r="EP3" s="60"/>
      <c r="EQ3" s="60"/>
      <c r="ER3" s="60"/>
      <c r="ES3" s="60"/>
      <c r="ET3" s="60"/>
      <c r="EU3" s="60"/>
      <c r="EV3" s="60"/>
      <c r="EW3" s="60"/>
      <c r="EX3" s="60"/>
      <c r="EY3" s="60"/>
      <c r="EZ3" s="60"/>
      <c r="FA3" s="60"/>
      <c r="FB3" s="60"/>
      <c r="FC3" s="60"/>
      <c r="FD3" s="60"/>
      <c r="FE3" s="60"/>
      <c r="FF3" s="60"/>
      <c r="FG3" s="60"/>
      <c r="FH3" s="60"/>
      <c r="FI3" s="60"/>
      <c r="FJ3" s="60"/>
      <c r="FK3" s="60"/>
      <c r="FL3" s="60"/>
      <c r="FM3" s="60"/>
      <c r="FN3" s="60"/>
      <c r="FO3" s="60"/>
      <c r="FP3" s="60"/>
      <c r="FQ3" s="60"/>
      <c r="FR3" s="60"/>
      <c r="FS3" s="60"/>
      <c r="FT3" s="60"/>
      <c r="FU3" s="60"/>
      <c r="FV3" s="60"/>
      <c r="FW3" s="60"/>
      <c r="FX3" s="60"/>
      <c r="FY3" s="60"/>
      <c r="FZ3" s="60"/>
      <c r="GA3" s="60"/>
      <c r="GB3" s="60"/>
      <c r="GC3" s="60"/>
      <c r="GD3" s="60"/>
      <c r="GE3" s="60"/>
      <c r="GF3" s="60"/>
      <c r="GG3" s="60"/>
      <c r="GH3" s="60"/>
      <c r="GI3" s="60"/>
      <c r="GJ3" s="60"/>
      <c r="GK3" s="60"/>
      <c r="GL3" s="60"/>
      <c r="GM3" s="60"/>
      <c r="GN3" s="60"/>
      <c r="GO3" s="60"/>
      <c r="GP3" s="60"/>
      <c r="GQ3" s="60"/>
      <c r="GR3" s="60"/>
      <c r="GS3" s="60"/>
      <c r="GT3" s="60"/>
      <c r="GU3" s="60"/>
      <c r="GV3" s="60"/>
      <c r="GW3" s="60"/>
      <c r="GX3" s="60"/>
      <c r="GY3" s="60"/>
      <c r="GZ3" s="60"/>
      <c r="HA3" s="60"/>
      <c r="HB3" s="60"/>
      <c r="HC3" s="60"/>
      <c r="HD3" s="60"/>
      <c r="HE3" s="60"/>
      <c r="HF3" s="60"/>
      <c r="HG3" s="60"/>
      <c r="HH3" s="60"/>
      <c r="HI3" s="60"/>
      <c r="HJ3" s="60"/>
      <c r="HK3" s="60"/>
      <c r="HL3" s="60"/>
      <c r="HM3" s="60"/>
      <c r="HN3" s="60"/>
      <c r="HO3" s="60"/>
      <c r="HP3" s="60"/>
      <c r="HQ3" s="60"/>
      <c r="HR3" s="60"/>
      <c r="HS3" s="60"/>
      <c r="HT3" s="60"/>
      <c r="HU3" s="60"/>
      <c r="HV3" s="60"/>
      <c r="HW3" s="60"/>
      <c r="HX3" s="60"/>
      <c r="HY3" s="60"/>
      <c r="HZ3" s="60"/>
      <c r="IA3" s="60"/>
      <c r="IB3" s="60"/>
      <c r="IC3" s="60"/>
      <c r="ID3" s="60"/>
      <c r="IE3" s="60"/>
      <c r="IF3" s="60"/>
      <c r="IG3" s="60"/>
      <c r="IH3" s="60"/>
      <c r="II3" s="60"/>
      <c r="IJ3" s="60"/>
    </row>
    <row r="4" spans="1:244" s="61" customFormat="1" ht="13.2" x14ac:dyDescent="0.25">
      <c r="A4" s="102" t="s">
        <v>1198</v>
      </c>
      <c r="B4" s="102"/>
      <c r="C4" s="102"/>
      <c r="D4" s="102"/>
      <c r="E4" s="102"/>
      <c r="F4" s="102"/>
      <c r="G4" s="102"/>
      <c r="H4" s="102"/>
      <c r="I4" s="64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  <c r="BW4" s="60"/>
      <c r="BX4" s="60"/>
      <c r="BY4" s="60"/>
      <c r="BZ4" s="60"/>
      <c r="CA4" s="60"/>
      <c r="CB4" s="60"/>
      <c r="CC4" s="60"/>
      <c r="CD4" s="60"/>
      <c r="CE4" s="60"/>
      <c r="CF4" s="60"/>
      <c r="CG4" s="60"/>
      <c r="CH4" s="60"/>
      <c r="CI4" s="60"/>
      <c r="CJ4" s="60"/>
      <c r="CK4" s="60"/>
      <c r="CL4" s="60"/>
      <c r="CM4" s="60"/>
      <c r="CN4" s="60"/>
      <c r="CO4" s="60"/>
      <c r="CP4" s="60"/>
      <c r="CQ4" s="60"/>
      <c r="CR4" s="60"/>
      <c r="CS4" s="60"/>
      <c r="CT4" s="60"/>
      <c r="CU4" s="60"/>
      <c r="CV4" s="60"/>
      <c r="CW4" s="60"/>
      <c r="CX4" s="60"/>
      <c r="CY4" s="60"/>
      <c r="CZ4" s="60"/>
      <c r="DA4" s="60"/>
      <c r="DB4" s="60"/>
      <c r="DC4" s="60"/>
      <c r="DD4" s="60"/>
      <c r="DE4" s="60"/>
      <c r="DF4" s="60"/>
      <c r="DG4" s="60"/>
      <c r="DH4" s="60"/>
      <c r="DI4" s="60"/>
      <c r="DJ4" s="60"/>
      <c r="DK4" s="60"/>
      <c r="DL4" s="60"/>
      <c r="DM4" s="60"/>
      <c r="DN4" s="60"/>
      <c r="DO4" s="60"/>
      <c r="DP4" s="60"/>
      <c r="DQ4" s="60"/>
      <c r="DR4" s="60"/>
      <c r="DS4" s="60"/>
      <c r="DT4" s="60"/>
      <c r="DU4" s="60"/>
      <c r="DV4" s="60"/>
      <c r="DW4" s="60"/>
      <c r="DX4" s="60"/>
      <c r="DY4" s="60"/>
      <c r="DZ4" s="60"/>
      <c r="EA4" s="60"/>
      <c r="EB4" s="60"/>
      <c r="EC4" s="60"/>
      <c r="ED4" s="60"/>
      <c r="EE4" s="60"/>
      <c r="EF4" s="60"/>
      <c r="EG4" s="60"/>
      <c r="EH4" s="60"/>
      <c r="EI4" s="60"/>
      <c r="EJ4" s="60"/>
      <c r="EK4" s="60"/>
      <c r="EL4" s="60"/>
      <c r="EM4" s="60"/>
      <c r="EN4" s="60"/>
      <c r="EO4" s="60"/>
      <c r="EP4" s="60"/>
      <c r="EQ4" s="60"/>
      <c r="ER4" s="60"/>
      <c r="ES4" s="60"/>
      <c r="ET4" s="60"/>
      <c r="EU4" s="60"/>
      <c r="EV4" s="60"/>
      <c r="EW4" s="60"/>
      <c r="EX4" s="60"/>
      <c r="EY4" s="60"/>
      <c r="EZ4" s="60"/>
      <c r="FA4" s="60"/>
      <c r="FB4" s="60"/>
      <c r="FC4" s="60"/>
      <c r="FD4" s="60"/>
      <c r="FE4" s="60"/>
      <c r="FF4" s="60"/>
      <c r="FG4" s="60"/>
      <c r="FH4" s="60"/>
      <c r="FI4" s="60"/>
      <c r="FJ4" s="60"/>
      <c r="FK4" s="60"/>
      <c r="FL4" s="60"/>
      <c r="FM4" s="60"/>
      <c r="FN4" s="60"/>
      <c r="FO4" s="60"/>
      <c r="FP4" s="60"/>
      <c r="FQ4" s="60"/>
      <c r="FR4" s="60"/>
      <c r="FS4" s="60"/>
      <c r="FT4" s="60"/>
      <c r="FU4" s="60"/>
      <c r="FV4" s="60"/>
      <c r="FW4" s="60"/>
      <c r="FX4" s="60"/>
      <c r="FY4" s="60"/>
      <c r="FZ4" s="60"/>
      <c r="GA4" s="60"/>
      <c r="GB4" s="60"/>
      <c r="GC4" s="60"/>
      <c r="GD4" s="60"/>
      <c r="GE4" s="60"/>
      <c r="GF4" s="60"/>
      <c r="GG4" s="60"/>
      <c r="GH4" s="60"/>
      <c r="GI4" s="60"/>
      <c r="GJ4" s="60"/>
      <c r="GK4" s="60"/>
      <c r="GL4" s="60"/>
      <c r="GM4" s="60"/>
      <c r="GN4" s="60"/>
      <c r="GO4" s="60"/>
      <c r="GP4" s="60"/>
      <c r="GQ4" s="60"/>
      <c r="GR4" s="60"/>
      <c r="GS4" s="60"/>
      <c r="GT4" s="60"/>
      <c r="GU4" s="60"/>
      <c r="GV4" s="60"/>
      <c r="GW4" s="60"/>
      <c r="GX4" s="60"/>
      <c r="GY4" s="60"/>
      <c r="GZ4" s="60"/>
      <c r="HA4" s="60"/>
      <c r="HB4" s="60"/>
      <c r="HC4" s="60"/>
      <c r="HD4" s="60"/>
      <c r="HE4" s="60"/>
      <c r="HF4" s="60"/>
      <c r="HG4" s="60"/>
      <c r="HH4" s="60"/>
      <c r="HI4" s="60"/>
      <c r="HJ4" s="60"/>
      <c r="HK4" s="60"/>
      <c r="HL4" s="60"/>
      <c r="HM4" s="60"/>
      <c r="HN4" s="60"/>
      <c r="HO4" s="60"/>
      <c r="HP4" s="60"/>
      <c r="HQ4" s="60"/>
      <c r="HR4" s="60"/>
      <c r="HS4" s="60"/>
      <c r="HT4" s="60"/>
      <c r="HU4" s="60"/>
      <c r="HV4" s="60"/>
      <c r="HW4" s="60"/>
      <c r="HX4" s="60"/>
      <c r="HY4" s="60"/>
      <c r="HZ4" s="60"/>
      <c r="IA4" s="60"/>
      <c r="IB4" s="60"/>
      <c r="IC4" s="60"/>
      <c r="ID4" s="60"/>
      <c r="IE4" s="60"/>
      <c r="IF4" s="60"/>
      <c r="IG4" s="60"/>
      <c r="IH4" s="60"/>
      <c r="II4" s="60"/>
      <c r="IJ4" s="60"/>
    </row>
    <row r="5" spans="1:244" s="61" customFormat="1" ht="13.2" x14ac:dyDescent="0.25">
      <c r="A5" s="60"/>
      <c r="B5" s="60"/>
      <c r="C5" s="60"/>
      <c r="D5" s="65"/>
      <c r="E5" s="66"/>
      <c r="F5" s="67"/>
      <c r="G5" s="104"/>
      <c r="H5" s="104"/>
      <c r="I5" s="68"/>
      <c r="J5" s="63"/>
      <c r="K5" s="63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60"/>
      <c r="FB5" s="60"/>
      <c r="FC5" s="60"/>
      <c r="FD5" s="60"/>
      <c r="FE5" s="60"/>
      <c r="FF5" s="60"/>
      <c r="FG5" s="60"/>
      <c r="FH5" s="60"/>
      <c r="FI5" s="60"/>
      <c r="FJ5" s="60"/>
      <c r="FK5" s="60"/>
      <c r="FL5" s="60"/>
      <c r="FM5" s="60"/>
      <c r="FN5" s="60"/>
      <c r="FO5" s="60"/>
      <c r="FP5" s="60"/>
      <c r="FQ5" s="60"/>
      <c r="FR5" s="60"/>
      <c r="FS5" s="60"/>
      <c r="FT5" s="60"/>
      <c r="FU5" s="60"/>
      <c r="FV5" s="60"/>
      <c r="FW5" s="60"/>
      <c r="FX5" s="60"/>
      <c r="FY5" s="60"/>
      <c r="FZ5" s="60"/>
      <c r="GA5" s="60"/>
      <c r="GB5" s="60"/>
      <c r="GC5" s="60"/>
      <c r="GD5" s="60"/>
      <c r="GE5" s="60"/>
      <c r="GF5" s="60"/>
      <c r="GG5" s="60"/>
      <c r="GH5" s="60"/>
      <c r="GI5" s="60"/>
      <c r="GJ5" s="60"/>
      <c r="GK5" s="60"/>
      <c r="GL5" s="60"/>
      <c r="GM5" s="60"/>
      <c r="GN5" s="60"/>
      <c r="GO5" s="60"/>
      <c r="GP5" s="60"/>
      <c r="GQ5" s="60"/>
      <c r="GR5" s="60"/>
      <c r="GS5" s="60"/>
      <c r="GT5" s="60"/>
      <c r="GU5" s="60"/>
      <c r="GV5" s="60"/>
      <c r="GW5" s="60"/>
      <c r="GX5" s="60"/>
      <c r="GY5" s="60"/>
      <c r="GZ5" s="60"/>
      <c r="HA5" s="60"/>
      <c r="HB5" s="60"/>
      <c r="HC5" s="60"/>
      <c r="HD5" s="60"/>
      <c r="HE5" s="60"/>
      <c r="HF5" s="60"/>
      <c r="HG5" s="60"/>
      <c r="HH5" s="60"/>
      <c r="HI5" s="60"/>
      <c r="HJ5" s="60"/>
      <c r="HK5" s="60"/>
      <c r="HL5" s="60"/>
      <c r="HM5" s="60"/>
      <c r="HN5" s="60"/>
      <c r="HO5" s="60"/>
      <c r="HP5" s="60"/>
      <c r="HQ5" s="60"/>
      <c r="HR5" s="60"/>
      <c r="HS5" s="60"/>
      <c r="HT5" s="60"/>
      <c r="HU5" s="60"/>
      <c r="HV5" s="60"/>
      <c r="HW5" s="60"/>
      <c r="HX5" s="60"/>
      <c r="HY5" s="60"/>
      <c r="HZ5" s="60"/>
      <c r="IA5" s="60"/>
      <c r="IB5" s="60"/>
      <c r="IC5" s="60"/>
      <c r="ID5" s="60"/>
      <c r="IE5" s="60"/>
      <c r="IF5" s="60"/>
      <c r="IG5" s="60"/>
      <c r="IH5" s="60"/>
      <c r="II5" s="60"/>
      <c r="IJ5" s="60"/>
    </row>
    <row r="6" spans="1:244" s="68" customFormat="1" ht="3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  <c r="CT6" s="59"/>
      <c r="CU6" s="59"/>
      <c r="CV6" s="59"/>
      <c r="CW6" s="59"/>
      <c r="CX6" s="59"/>
      <c r="CY6" s="59"/>
      <c r="CZ6" s="59"/>
      <c r="DA6" s="59"/>
      <c r="DB6" s="59"/>
      <c r="DC6" s="59"/>
      <c r="DD6" s="59"/>
      <c r="DE6" s="59"/>
      <c r="DF6" s="59"/>
      <c r="DG6" s="59"/>
      <c r="DH6" s="59"/>
      <c r="DI6" s="59"/>
      <c r="DJ6" s="59"/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B6" s="59"/>
      <c r="FC6" s="59"/>
      <c r="FD6" s="59"/>
      <c r="FE6" s="59"/>
      <c r="FF6" s="59"/>
      <c r="FG6" s="59"/>
      <c r="FH6" s="59"/>
      <c r="FI6" s="59"/>
      <c r="FJ6" s="59"/>
      <c r="FK6" s="59"/>
      <c r="FL6" s="59"/>
      <c r="FM6" s="59"/>
      <c r="FN6" s="59"/>
      <c r="FO6" s="59"/>
      <c r="FP6" s="59"/>
      <c r="FQ6" s="59"/>
      <c r="FR6" s="59"/>
      <c r="FS6" s="59"/>
      <c r="FT6" s="59"/>
      <c r="FU6" s="59"/>
      <c r="FV6" s="59"/>
      <c r="FW6" s="59"/>
      <c r="FX6" s="59"/>
      <c r="FY6" s="59"/>
      <c r="FZ6" s="59"/>
      <c r="GA6" s="59"/>
      <c r="GB6" s="59"/>
      <c r="GC6" s="59"/>
      <c r="GD6" s="59"/>
      <c r="GE6" s="59"/>
      <c r="GF6" s="59"/>
      <c r="GG6" s="59"/>
      <c r="GH6" s="59"/>
      <c r="GI6" s="59"/>
      <c r="GJ6" s="59"/>
      <c r="GK6" s="59"/>
      <c r="GL6" s="59"/>
      <c r="GM6" s="59"/>
      <c r="GN6" s="59"/>
      <c r="GO6" s="59"/>
      <c r="GP6" s="59"/>
      <c r="GQ6" s="59"/>
      <c r="GR6" s="59"/>
      <c r="GS6" s="59"/>
      <c r="GT6" s="59"/>
      <c r="GU6" s="59"/>
      <c r="GV6" s="59"/>
      <c r="GW6" s="59"/>
      <c r="GX6" s="59"/>
      <c r="GY6" s="59"/>
      <c r="GZ6" s="59"/>
      <c r="HA6" s="59"/>
      <c r="HB6" s="59"/>
      <c r="HC6" s="59"/>
      <c r="HD6" s="59"/>
      <c r="HE6" s="59"/>
      <c r="HF6" s="59"/>
      <c r="HG6" s="59"/>
      <c r="HH6" s="59"/>
      <c r="HI6" s="59"/>
      <c r="HJ6" s="59"/>
      <c r="HK6" s="59"/>
      <c r="HL6" s="59"/>
      <c r="HM6" s="59"/>
      <c r="HN6" s="59"/>
      <c r="HO6" s="59"/>
      <c r="HP6" s="59"/>
      <c r="HQ6" s="59"/>
      <c r="HR6" s="59"/>
      <c r="HS6" s="59"/>
      <c r="HT6" s="59"/>
      <c r="HU6" s="59"/>
      <c r="HV6" s="59"/>
      <c r="HW6" s="59"/>
      <c r="HX6" s="59"/>
      <c r="HY6" s="59"/>
      <c r="HZ6" s="59"/>
      <c r="IA6" s="59"/>
      <c r="IB6" s="59"/>
      <c r="IC6" s="59"/>
      <c r="ID6" s="59"/>
      <c r="IE6" s="59"/>
      <c r="IF6" s="59"/>
      <c r="IG6" s="59"/>
      <c r="IH6" s="59"/>
      <c r="II6" s="59"/>
      <c r="IJ6" s="59"/>
    </row>
    <row r="7" spans="1:244" s="63" customFormat="1" ht="14.25" customHeight="1" x14ac:dyDescent="0.25">
      <c r="A7" s="103" t="s">
        <v>1199</v>
      </c>
      <c r="B7" s="103" t="s">
        <v>1200</v>
      </c>
      <c r="C7" s="103" t="s">
        <v>1201</v>
      </c>
      <c r="D7" s="103" t="s">
        <v>1202</v>
      </c>
      <c r="E7" s="103" t="s">
        <v>6</v>
      </c>
      <c r="F7" s="101" t="s">
        <v>1203</v>
      </c>
      <c r="G7" s="101" t="s">
        <v>1176</v>
      </c>
      <c r="H7" s="101" t="s">
        <v>1179</v>
      </c>
      <c r="I7" s="102"/>
      <c r="J7" s="102"/>
    </row>
    <row r="8" spans="1:244" s="63" customFormat="1" ht="6" customHeight="1" x14ac:dyDescent="0.25">
      <c r="A8" s="103"/>
      <c r="B8" s="103"/>
      <c r="C8" s="103"/>
      <c r="D8" s="103"/>
      <c r="E8" s="103"/>
      <c r="F8" s="101"/>
      <c r="G8" s="101"/>
      <c r="H8" s="101"/>
      <c r="J8" s="62"/>
      <c r="K8" s="62"/>
    </row>
    <row r="9" spans="1:244" s="63" customFormat="1" ht="15.6" hidden="1" customHeight="1" x14ac:dyDescent="0.25">
      <c r="A9" s="69"/>
      <c r="B9" s="69"/>
      <c r="C9" s="69"/>
      <c r="D9" s="69"/>
      <c r="E9" s="69"/>
      <c r="F9" s="70"/>
      <c r="G9" s="71"/>
      <c r="H9" s="72"/>
      <c r="K9" s="62"/>
    </row>
    <row r="10" spans="1:244" ht="20.100000000000001" customHeight="1" x14ac:dyDescent="0.25">
      <c r="A10" s="73">
        <v>1</v>
      </c>
      <c r="B10" s="74"/>
      <c r="C10" s="75" t="s">
        <v>152</v>
      </c>
      <c r="D10" s="75" t="s">
        <v>1204</v>
      </c>
      <c r="E10" s="76" t="s">
        <v>154</v>
      </c>
      <c r="F10" s="74"/>
      <c r="G10" s="73" t="s">
        <v>1180</v>
      </c>
      <c r="H10" s="74" t="s">
        <v>1205</v>
      </c>
      <c r="I10" s="63"/>
      <c r="J10" s="59"/>
      <c r="K10" s="59"/>
      <c r="L10" s="59"/>
      <c r="M10" s="59"/>
      <c r="N10" s="59"/>
    </row>
    <row r="11" spans="1:244" ht="20.100000000000001" customHeight="1" x14ac:dyDescent="0.25">
      <c r="A11" s="77">
        <v>2</v>
      </c>
      <c r="B11" s="78"/>
      <c r="C11" s="79" t="s">
        <v>59</v>
      </c>
      <c r="D11" s="79" t="s">
        <v>1206</v>
      </c>
      <c r="E11" s="80" t="s">
        <v>1207</v>
      </c>
      <c r="F11" s="78"/>
      <c r="G11" s="77" t="s">
        <v>1180</v>
      </c>
      <c r="H11" s="78" t="s">
        <v>1205</v>
      </c>
    </row>
    <row r="12" spans="1:244" ht="20.100000000000001" customHeight="1" x14ac:dyDescent="0.25">
      <c r="A12" s="77">
        <v>3</v>
      </c>
      <c r="B12" s="78"/>
      <c r="C12" s="79" t="s">
        <v>166</v>
      </c>
      <c r="D12" s="79" t="s">
        <v>1208</v>
      </c>
      <c r="E12" s="80" t="s">
        <v>169</v>
      </c>
      <c r="F12" s="78"/>
      <c r="G12" s="77" t="s">
        <v>1180</v>
      </c>
      <c r="H12" s="78" t="s">
        <v>1205</v>
      </c>
      <c r="L12" s="81"/>
      <c r="M12" s="82"/>
    </row>
    <row r="13" spans="1:244" ht="20.100000000000001" customHeight="1" x14ac:dyDescent="0.25">
      <c r="A13" s="77">
        <v>4</v>
      </c>
      <c r="B13" s="83">
        <v>54</v>
      </c>
      <c r="C13" s="77" t="s">
        <v>79</v>
      </c>
      <c r="D13" s="84" t="s">
        <v>1209</v>
      </c>
      <c r="E13" s="85" t="s">
        <v>1210</v>
      </c>
      <c r="F13" s="86"/>
      <c r="G13" s="86" t="s">
        <v>1180</v>
      </c>
      <c r="H13" s="78"/>
      <c r="L13" s="81"/>
      <c r="M13" s="82"/>
    </row>
    <row r="14" spans="1:244" ht="20.100000000000001" customHeight="1" x14ac:dyDescent="0.25">
      <c r="A14" s="77">
        <v>5</v>
      </c>
      <c r="B14" s="83">
        <v>68</v>
      </c>
      <c r="C14" s="77" t="s">
        <v>86</v>
      </c>
      <c r="D14" s="84" t="s">
        <v>1211</v>
      </c>
      <c r="E14" s="85" t="s">
        <v>89</v>
      </c>
      <c r="F14" s="86"/>
      <c r="G14" s="86" t="s">
        <v>1180</v>
      </c>
      <c r="H14" s="78"/>
      <c r="L14" s="81"/>
      <c r="M14" s="82"/>
    </row>
    <row r="15" spans="1:244" ht="20.100000000000001" customHeight="1" x14ac:dyDescent="0.25">
      <c r="A15" s="77">
        <v>6</v>
      </c>
      <c r="B15" s="78"/>
      <c r="C15" s="79" t="s">
        <v>182</v>
      </c>
      <c r="D15" s="79" t="s">
        <v>1212</v>
      </c>
      <c r="E15" s="80" t="s">
        <v>1213</v>
      </c>
      <c r="F15" s="78"/>
      <c r="G15" s="77" t="s">
        <v>1180</v>
      </c>
      <c r="H15" s="78" t="s">
        <v>1205</v>
      </c>
      <c r="L15" s="81"/>
      <c r="M15" s="82"/>
    </row>
    <row r="16" spans="1:244" ht="20.100000000000001" customHeight="1" x14ac:dyDescent="0.25">
      <c r="A16" s="77">
        <v>7</v>
      </c>
      <c r="B16" s="83">
        <v>98</v>
      </c>
      <c r="C16" s="77" t="s">
        <v>94</v>
      </c>
      <c r="D16" s="84" t="s">
        <v>1214</v>
      </c>
      <c r="E16" s="85" t="s">
        <v>1215</v>
      </c>
      <c r="F16" s="86"/>
      <c r="G16" s="86" t="s">
        <v>1180</v>
      </c>
      <c r="H16" s="78"/>
      <c r="L16" s="81"/>
      <c r="M16" s="82"/>
    </row>
    <row r="17" spans="1:13" ht="20.100000000000001" customHeight="1" x14ac:dyDescent="0.25">
      <c r="A17" s="77">
        <v>8</v>
      </c>
      <c r="B17" s="83">
        <v>103</v>
      </c>
      <c r="C17" s="77" t="s">
        <v>97</v>
      </c>
      <c r="D17" s="84" t="s">
        <v>1216</v>
      </c>
      <c r="E17" s="85" t="s">
        <v>100</v>
      </c>
      <c r="F17" s="86"/>
      <c r="G17" s="86" t="s">
        <v>1180</v>
      </c>
      <c r="H17" s="78"/>
      <c r="L17" s="81"/>
      <c r="M17" s="82"/>
    </row>
    <row r="18" spans="1:13" ht="20.100000000000001" customHeight="1" x14ac:dyDescent="0.25">
      <c r="A18" s="77">
        <v>9</v>
      </c>
      <c r="B18" s="78"/>
      <c r="C18" s="79" t="s">
        <v>101</v>
      </c>
      <c r="D18" s="79" t="s">
        <v>1217</v>
      </c>
      <c r="E18" s="80" t="s">
        <v>104</v>
      </c>
      <c r="F18" s="78"/>
      <c r="G18" s="77" t="s">
        <v>1180</v>
      </c>
      <c r="H18" s="78" t="s">
        <v>1205</v>
      </c>
      <c r="L18" s="81"/>
      <c r="M18" s="82"/>
    </row>
    <row r="19" spans="1:13" ht="20.100000000000001" customHeight="1" x14ac:dyDescent="0.25">
      <c r="A19" s="77">
        <v>10</v>
      </c>
      <c r="B19" s="78"/>
      <c r="C19" s="79" t="s">
        <v>105</v>
      </c>
      <c r="D19" s="79" t="s">
        <v>1218</v>
      </c>
      <c r="E19" s="80" t="s">
        <v>1219</v>
      </c>
      <c r="F19" s="78"/>
      <c r="G19" s="77" t="s">
        <v>1180</v>
      </c>
      <c r="H19" s="78" t="s">
        <v>1205</v>
      </c>
      <c r="L19" s="81"/>
      <c r="M19" s="82"/>
    </row>
    <row r="20" spans="1:13" ht="20.100000000000001" customHeight="1" x14ac:dyDescent="0.25">
      <c r="A20" s="77">
        <v>11</v>
      </c>
      <c r="B20" s="83">
        <v>131</v>
      </c>
      <c r="C20" s="77" t="s">
        <v>108</v>
      </c>
      <c r="D20" s="84" t="s">
        <v>1220</v>
      </c>
      <c r="E20" s="85" t="s">
        <v>1221</v>
      </c>
      <c r="F20" s="86"/>
      <c r="G20" s="86" t="s">
        <v>1180</v>
      </c>
      <c r="H20" s="78"/>
      <c r="L20" s="81"/>
      <c r="M20" s="82"/>
    </row>
    <row r="21" spans="1:13" ht="20.100000000000001" customHeight="1" x14ac:dyDescent="0.25">
      <c r="A21" s="77">
        <v>12</v>
      </c>
      <c r="B21" s="83">
        <v>147</v>
      </c>
      <c r="C21" s="77" t="s">
        <v>111</v>
      </c>
      <c r="D21" s="84" t="s">
        <v>1222</v>
      </c>
      <c r="E21" s="85" t="s">
        <v>114</v>
      </c>
      <c r="F21" s="86"/>
      <c r="G21" s="86" t="s">
        <v>1180</v>
      </c>
      <c r="H21" s="78"/>
      <c r="L21" s="81"/>
      <c r="M21" s="82"/>
    </row>
    <row r="22" spans="1:13" ht="20.100000000000001" customHeight="1" x14ac:dyDescent="0.25">
      <c r="A22" s="77">
        <v>13</v>
      </c>
      <c r="B22" s="83">
        <v>148</v>
      </c>
      <c r="C22" s="77" t="s">
        <v>115</v>
      </c>
      <c r="D22" s="84" t="s">
        <v>1223</v>
      </c>
      <c r="E22" s="85" t="s">
        <v>117</v>
      </c>
      <c r="F22" s="86"/>
      <c r="G22" s="86" t="s">
        <v>1180</v>
      </c>
      <c r="H22" s="78"/>
      <c r="L22" s="81"/>
      <c r="M22" s="82"/>
    </row>
    <row r="23" spans="1:13" ht="20.100000000000001" customHeight="1" x14ac:dyDescent="0.25">
      <c r="A23" s="77">
        <v>14</v>
      </c>
      <c r="B23" s="83">
        <v>168</v>
      </c>
      <c r="C23" s="77" t="s">
        <v>122</v>
      </c>
      <c r="D23" s="84" t="s">
        <v>1224</v>
      </c>
      <c r="E23" s="85" t="s">
        <v>1225</v>
      </c>
      <c r="F23" s="86"/>
      <c r="G23" s="86" t="s">
        <v>1180</v>
      </c>
      <c r="H23" s="78"/>
      <c r="L23" s="81"/>
      <c r="M23" s="82"/>
    </row>
    <row r="24" spans="1:13" ht="20.100000000000001" customHeight="1" x14ac:dyDescent="0.25">
      <c r="A24" s="77">
        <v>15</v>
      </c>
      <c r="B24" s="83">
        <v>205</v>
      </c>
      <c r="C24" s="77" t="s">
        <v>129</v>
      </c>
      <c r="D24" s="84" t="s">
        <v>1226</v>
      </c>
      <c r="E24" s="85" t="s">
        <v>132</v>
      </c>
      <c r="F24" s="86"/>
      <c r="G24" s="86" t="s">
        <v>1180</v>
      </c>
      <c r="H24" s="78"/>
      <c r="L24" s="81"/>
      <c r="M24" s="82"/>
    </row>
    <row r="25" spans="1:13" ht="20.100000000000001" customHeight="1" x14ac:dyDescent="0.25">
      <c r="A25" s="77">
        <v>16</v>
      </c>
      <c r="B25" s="83">
        <v>213</v>
      </c>
      <c r="C25" s="77" t="s">
        <v>133</v>
      </c>
      <c r="D25" s="84" t="s">
        <v>1227</v>
      </c>
      <c r="E25" s="85" t="s">
        <v>1228</v>
      </c>
      <c r="F25" s="86"/>
      <c r="G25" s="86" t="s">
        <v>1180</v>
      </c>
      <c r="H25" s="78"/>
      <c r="L25" s="81"/>
      <c r="M25" s="82"/>
    </row>
    <row r="26" spans="1:13" ht="20.100000000000001" customHeight="1" x14ac:dyDescent="0.25">
      <c r="A26" s="77">
        <v>17</v>
      </c>
      <c r="B26" s="83"/>
      <c r="C26" s="77" t="s">
        <v>136</v>
      </c>
      <c r="D26" s="84" t="s">
        <v>1229</v>
      </c>
      <c r="E26" s="85" t="s">
        <v>139</v>
      </c>
      <c r="F26" s="86"/>
      <c r="G26" s="86" t="s">
        <v>1180</v>
      </c>
      <c r="H26" s="78" t="s">
        <v>1205</v>
      </c>
      <c r="L26" s="81"/>
      <c r="M26" s="82"/>
    </row>
    <row r="27" spans="1:13" ht="20.100000000000001" customHeight="1" x14ac:dyDescent="0.25">
      <c r="A27" s="77">
        <v>18</v>
      </c>
      <c r="B27" s="83">
        <v>240</v>
      </c>
      <c r="C27" s="77" t="s">
        <v>144</v>
      </c>
      <c r="D27" s="84" t="s">
        <v>1230</v>
      </c>
      <c r="E27" s="85" t="s">
        <v>147</v>
      </c>
      <c r="F27" s="86"/>
      <c r="G27" s="86" t="s">
        <v>1180</v>
      </c>
      <c r="H27" s="78"/>
      <c r="L27" s="81"/>
      <c r="M27" s="82"/>
    </row>
    <row r="28" spans="1:13" ht="20.100000000000001" customHeight="1" x14ac:dyDescent="0.25">
      <c r="A28" s="77"/>
      <c r="B28" s="83"/>
      <c r="C28" s="77" t="s">
        <v>278</v>
      </c>
      <c r="D28" s="84" t="s">
        <v>1231</v>
      </c>
      <c r="E28" s="85" t="s">
        <v>280</v>
      </c>
      <c r="F28" s="86"/>
      <c r="G28" s="86" t="s">
        <v>1181</v>
      </c>
      <c r="H28" s="78" t="s">
        <v>1205</v>
      </c>
      <c r="L28" s="81"/>
      <c r="M28" s="82"/>
    </row>
    <row r="29" spans="1:13" ht="20.100000000000001" customHeight="1" x14ac:dyDescent="0.25">
      <c r="A29" s="77">
        <v>19</v>
      </c>
      <c r="B29" s="78"/>
      <c r="C29" s="79" t="s">
        <v>230</v>
      </c>
      <c r="D29" s="79" t="s">
        <v>1232</v>
      </c>
      <c r="E29" s="80" t="s">
        <v>232</v>
      </c>
      <c r="F29" s="78"/>
      <c r="G29" s="77" t="s">
        <v>1181</v>
      </c>
      <c r="H29" s="78" t="s">
        <v>1205</v>
      </c>
      <c r="L29" s="81"/>
      <c r="M29" s="82"/>
    </row>
    <row r="30" spans="1:13" ht="20.100000000000001" customHeight="1" x14ac:dyDescent="0.25">
      <c r="A30" s="77">
        <v>20</v>
      </c>
      <c r="B30" s="83">
        <v>55</v>
      </c>
      <c r="C30" s="77" t="s">
        <v>288</v>
      </c>
      <c r="D30" s="84" t="s">
        <v>1233</v>
      </c>
      <c r="E30" s="85" t="s">
        <v>290</v>
      </c>
      <c r="F30" s="86"/>
      <c r="G30" s="86" t="s">
        <v>1181</v>
      </c>
      <c r="H30" s="78"/>
      <c r="L30" s="81"/>
      <c r="M30" s="82"/>
    </row>
    <row r="31" spans="1:13" ht="20.100000000000001" customHeight="1" x14ac:dyDescent="0.25">
      <c r="A31" s="77">
        <v>21</v>
      </c>
      <c r="B31" s="83">
        <v>72</v>
      </c>
      <c r="C31" s="77" t="s">
        <v>240</v>
      </c>
      <c r="D31" s="84" t="s">
        <v>1234</v>
      </c>
      <c r="E31" s="85" t="s">
        <v>242</v>
      </c>
      <c r="F31" s="86"/>
      <c r="G31" s="86" t="s">
        <v>1181</v>
      </c>
      <c r="H31" s="78"/>
      <c r="L31" s="81"/>
      <c r="M31" s="82"/>
    </row>
    <row r="32" spans="1:13" ht="20.100000000000001" customHeight="1" x14ac:dyDescent="0.25">
      <c r="A32" s="77">
        <v>22</v>
      </c>
      <c r="B32" s="83">
        <v>73</v>
      </c>
      <c r="C32" s="77" t="s">
        <v>236</v>
      </c>
      <c r="D32" s="84" t="s">
        <v>1235</v>
      </c>
      <c r="E32" s="85" t="s">
        <v>239</v>
      </c>
      <c r="F32" s="86"/>
      <c r="G32" s="86" t="s">
        <v>1181</v>
      </c>
      <c r="H32" s="78"/>
      <c r="L32" s="81"/>
      <c r="M32" s="82"/>
    </row>
    <row r="33" spans="1:13" ht="20.100000000000001" customHeight="1" x14ac:dyDescent="0.25">
      <c r="A33" s="77">
        <v>23</v>
      </c>
      <c r="B33" s="83">
        <v>95</v>
      </c>
      <c r="C33" s="77" t="s">
        <v>243</v>
      </c>
      <c r="D33" s="84" t="s">
        <v>1236</v>
      </c>
      <c r="E33" s="85" t="s">
        <v>246</v>
      </c>
      <c r="F33" s="86"/>
      <c r="G33" s="86" t="s">
        <v>1181</v>
      </c>
      <c r="H33" s="78"/>
      <c r="I33" s="87"/>
      <c r="L33" s="81"/>
      <c r="M33" s="82"/>
    </row>
    <row r="34" spans="1:13" ht="20.100000000000001" customHeight="1" x14ac:dyDescent="0.25">
      <c r="A34" s="77">
        <v>24</v>
      </c>
      <c r="B34" s="83">
        <v>104</v>
      </c>
      <c r="C34" s="77" t="s">
        <v>251</v>
      </c>
      <c r="D34" s="84" t="s">
        <v>1237</v>
      </c>
      <c r="E34" s="85" t="s">
        <v>253</v>
      </c>
      <c r="F34" s="86"/>
      <c r="G34" s="86" t="s">
        <v>1181</v>
      </c>
      <c r="H34" s="78"/>
      <c r="L34" s="81"/>
      <c r="M34" s="82"/>
    </row>
    <row r="35" spans="1:13" ht="20.100000000000001" customHeight="1" x14ac:dyDescent="0.25">
      <c r="A35" s="77">
        <v>25</v>
      </c>
      <c r="B35" s="83">
        <v>118</v>
      </c>
      <c r="C35" s="77" t="s">
        <v>302</v>
      </c>
      <c r="D35" s="84" t="s">
        <v>1238</v>
      </c>
      <c r="E35" s="85" t="s">
        <v>169</v>
      </c>
      <c r="F35" s="86"/>
      <c r="G35" s="86" t="s">
        <v>1181</v>
      </c>
      <c r="H35" s="78"/>
      <c r="L35" s="81"/>
      <c r="M35" s="82"/>
    </row>
    <row r="36" spans="1:13" ht="20.100000000000001" customHeight="1" x14ac:dyDescent="0.25">
      <c r="A36" s="77">
        <v>26</v>
      </c>
      <c r="B36" s="78"/>
      <c r="C36" s="79" t="s">
        <v>264</v>
      </c>
      <c r="D36" s="79" t="s">
        <v>1239</v>
      </c>
      <c r="E36" s="80" t="s">
        <v>1240</v>
      </c>
      <c r="F36" s="78"/>
      <c r="G36" s="77" t="s">
        <v>1181</v>
      </c>
      <c r="H36" s="78" t="s">
        <v>1205</v>
      </c>
      <c r="L36" s="81"/>
      <c r="M36" s="82"/>
    </row>
    <row r="37" spans="1:13" ht="20.100000000000001" customHeight="1" x14ac:dyDescent="0.25">
      <c r="A37" s="77">
        <v>27</v>
      </c>
      <c r="B37" s="78"/>
      <c r="C37" s="79" t="s">
        <v>336</v>
      </c>
      <c r="D37" s="79" t="s">
        <v>1241</v>
      </c>
      <c r="E37" s="80" t="s">
        <v>338</v>
      </c>
      <c r="F37" s="78"/>
      <c r="G37" s="77" t="s">
        <v>1181</v>
      </c>
      <c r="H37" s="78" t="s">
        <v>1205</v>
      </c>
      <c r="L37" s="81"/>
      <c r="M37" s="82"/>
    </row>
    <row r="38" spans="1:13" ht="20.100000000000001" customHeight="1" x14ac:dyDescent="0.25">
      <c r="A38" s="77">
        <v>28</v>
      </c>
      <c r="B38" s="83">
        <v>224</v>
      </c>
      <c r="C38" s="77" t="s">
        <v>267</v>
      </c>
      <c r="D38" s="84" t="s">
        <v>1242</v>
      </c>
      <c r="E38" s="85" t="s">
        <v>1243</v>
      </c>
      <c r="F38" s="86"/>
      <c r="G38" s="86" t="s">
        <v>1181</v>
      </c>
      <c r="H38" s="78"/>
      <c r="L38" s="81"/>
      <c r="M38" s="82"/>
    </row>
    <row r="39" spans="1:13" ht="20.100000000000001" customHeight="1" x14ac:dyDescent="0.25">
      <c r="A39" s="77">
        <v>29</v>
      </c>
      <c r="B39" s="83">
        <v>21</v>
      </c>
      <c r="C39" s="77" t="s">
        <v>357</v>
      </c>
      <c r="D39" s="84" t="s">
        <v>1244</v>
      </c>
      <c r="E39" s="85" t="s">
        <v>360</v>
      </c>
      <c r="F39" s="86"/>
      <c r="G39" s="86" t="s">
        <v>1182</v>
      </c>
      <c r="H39" s="78"/>
      <c r="L39" s="81"/>
      <c r="M39" s="82"/>
    </row>
    <row r="40" spans="1:13" ht="20.100000000000001" customHeight="1" x14ac:dyDescent="0.25">
      <c r="A40" s="77">
        <v>30</v>
      </c>
      <c r="B40" s="83">
        <v>31</v>
      </c>
      <c r="C40" s="77" t="s">
        <v>413</v>
      </c>
      <c r="D40" s="84" t="s">
        <v>1245</v>
      </c>
      <c r="E40" s="85" t="s">
        <v>414</v>
      </c>
      <c r="F40" s="86"/>
      <c r="G40" s="86" t="s">
        <v>1182</v>
      </c>
      <c r="H40" s="78"/>
      <c r="L40" s="81"/>
      <c r="M40" s="82"/>
    </row>
    <row r="41" spans="1:13" ht="20.100000000000001" customHeight="1" x14ac:dyDescent="0.25">
      <c r="A41" s="77">
        <v>31</v>
      </c>
      <c r="B41" s="78"/>
      <c r="C41" s="79" t="s">
        <v>417</v>
      </c>
      <c r="D41" s="79" t="s">
        <v>1246</v>
      </c>
      <c r="E41" s="80" t="s">
        <v>284</v>
      </c>
      <c r="F41" s="78"/>
      <c r="G41" s="77" t="s">
        <v>1182</v>
      </c>
      <c r="H41" s="78" t="s">
        <v>1205</v>
      </c>
      <c r="L41" s="81"/>
      <c r="M41" s="82"/>
    </row>
    <row r="42" spans="1:13" ht="20.100000000000001" customHeight="1" x14ac:dyDescent="0.25">
      <c r="A42" s="77">
        <v>32</v>
      </c>
      <c r="B42" s="78"/>
      <c r="C42" s="79" t="s">
        <v>364</v>
      </c>
      <c r="D42" s="79" t="s">
        <v>1247</v>
      </c>
      <c r="E42" s="80" t="s">
        <v>367</v>
      </c>
      <c r="F42" s="78"/>
      <c r="G42" s="77" t="s">
        <v>1182</v>
      </c>
      <c r="H42" s="78" t="s">
        <v>1205</v>
      </c>
      <c r="L42" s="81"/>
      <c r="M42" s="82"/>
    </row>
    <row r="43" spans="1:13" ht="19.95" customHeight="1" x14ac:dyDescent="0.25">
      <c r="A43" s="77">
        <v>33</v>
      </c>
      <c r="B43" s="83">
        <v>63</v>
      </c>
      <c r="C43" s="77" t="s">
        <v>1248</v>
      </c>
      <c r="D43" s="84" t="s">
        <v>1249</v>
      </c>
      <c r="E43" s="85" t="s">
        <v>1250</v>
      </c>
      <c r="F43" s="86"/>
      <c r="G43" s="86" t="s">
        <v>1182</v>
      </c>
      <c r="H43" s="78"/>
      <c r="L43" s="81"/>
      <c r="M43" s="82"/>
    </row>
    <row r="44" spans="1:13" ht="19.95" customHeight="1" x14ac:dyDescent="0.25">
      <c r="A44" s="77">
        <v>34</v>
      </c>
      <c r="B44" s="83">
        <v>67</v>
      </c>
      <c r="C44" s="77" t="s">
        <v>370</v>
      </c>
      <c r="D44" s="84" t="s">
        <v>1251</v>
      </c>
      <c r="E44" s="85" t="s">
        <v>1252</v>
      </c>
      <c r="F44" s="86"/>
      <c r="G44" s="86" t="s">
        <v>1182</v>
      </c>
      <c r="H44" s="78"/>
    </row>
    <row r="45" spans="1:13" ht="19.95" customHeight="1" x14ac:dyDescent="0.25">
      <c r="A45" s="77">
        <v>35</v>
      </c>
      <c r="B45" s="83">
        <v>70</v>
      </c>
      <c r="C45" s="77" t="s">
        <v>368</v>
      </c>
      <c r="D45" s="84" t="s">
        <v>1253</v>
      </c>
      <c r="E45" s="85" t="s">
        <v>1254</v>
      </c>
      <c r="F45" s="86"/>
      <c r="G45" s="86" t="s">
        <v>1182</v>
      </c>
      <c r="H45" s="78"/>
    </row>
    <row r="46" spans="1:13" ht="19.95" customHeight="1" x14ac:dyDescent="0.25">
      <c r="A46" s="77">
        <v>36</v>
      </c>
      <c r="B46" s="83">
        <v>87</v>
      </c>
      <c r="C46" s="77" t="s">
        <v>375</v>
      </c>
      <c r="D46" s="84" t="s">
        <v>1255</v>
      </c>
      <c r="E46" s="85" t="s">
        <v>378</v>
      </c>
      <c r="F46" s="86"/>
      <c r="G46" s="86" t="s">
        <v>1182</v>
      </c>
      <c r="H46" s="78"/>
    </row>
    <row r="47" spans="1:13" ht="19.95" customHeight="1" x14ac:dyDescent="0.25">
      <c r="A47" s="77">
        <v>37</v>
      </c>
      <c r="B47" s="83">
        <v>88</v>
      </c>
      <c r="C47" s="77" t="s">
        <v>373</v>
      </c>
      <c r="D47" s="84" t="s">
        <v>1256</v>
      </c>
      <c r="E47" s="85" t="s">
        <v>1257</v>
      </c>
      <c r="F47" s="86"/>
      <c r="G47" s="86" t="s">
        <v>1182</v>
      </c>
      <c r="H47" s="78"/>
    </row>
    <row r="48" spans="1:13" ht="19.95" customHeight="1" x14ac:dyDescent="0.25">
      <c r="A48" s="77">
        <v>38</v>
      </c>
      <c r="B48" s="78"/>
      <c r="C48" s="79" t="s">
        <v>379</v>
      </c>
      <c r="D48" s="79" t="s">
        <v>1258</v>
      </c>
      <c r="E48" s="80" t="s">
        <v>380</v>
      </c>
      <c r="F48" s="78"/>
      <c r="G48" s="77" t="s">
        <v>1182</v>
      </c>
      <c r="H48" s="78" t="s">
        <v>1205</v>
      </c>
    </row>
    <row r="49" spans="1:8" ht="19.95" customHeight="1" x14ac:dyDescent="0.25">
      <c r="A49" s="77">
        <v>39</v>
      </c>
      <c r="B49" s="83">
        <v>97</v>
      </c>
      <c r="C49" s="77" t="s">
        <v>381</v>
      </c>
      <c r="D49" s="84" t="s">
        <v>1259</v>
      </c>
      <c r="E49" s="85" t="s">
        <v>1260</v>
      </c>
      <c r="F49" s="86"/>
      <c r="G49" s="86" t="s">
        <v>1182</v>
      </c>
      <c r="H49" s="78"/>
    </row>
    <row r="50" spans="1:8" ht="19.95" customHeight="1" x14ac:dyDescent="0.25">
      <c r="A50" s="77">
        <v>40</v>
      </c>
      <c r="B50" s="78"/>
      <c r="C50" s="79" t="s">
        <v>384</v>
      </c>
      <c r="D50" s="79" t="s">
        <v>1261</v>
      </c>
      <c r="E50" s="80" t="s">
        <v>387</v>
      </c>
      <c r="F50" s="78"/>
      <c r="G50" s="77" t="s">
        <v>1182</v>
      </c>
      <c r="H50" s="78" t="s">
        <v>1205</v>
      </c>
    </row>
    <row r="51" spans="1:8" ht="19.95" customHeight="1" x14ac:dyDescent="0.25">
      <c r="A51" s="77">
        <v>41</v>
      </c>
      <c r="B51" s="78"/>
      <c r="C51" s="79" t="s">
        <v>436</v>
      </c>
      <c r="D51" s="79" t="s">
        <v>1262</v>
      </c>
      <c r="E51" s="80" t="s">
        <v>438</v>
      </c>
      <c r="F51" s="78"/>
      <c r="G51" s="77" t="s">
        <v>1182</v>
      </c>
      <c r="H51" s="78" t="s">
        <v>1205</v>
      </c>
    </row>
    <row r="52" spans="1:8" ht="19.95" customHeight="1" x14ac:dyDescent="0.25">
      <c r="A52" s="77">
        <v>42</v>
      </c>
      <c r="B52" s="78"/>
      <c r="C52" s="79" t="s">
        <v>390</v>
      </c>
      <c r="D52" s="79" t="s">
        <v>1263</v>
      </c>
      <c r="E52" s="80" t="s">
        <v>348</v>
      </c>
      <c r="F52" s="78"/>
      <c r="G52" s="77" t="s">
        <v>1182</v>
      </c>
      <c r="H52" s="78" t="s">
        <v>1205</v>
      </c>
    </row>
    <row r="53" spans="1:8" ht="19.95" customHeight="1" x14ac:dyDescent="0.25">
      <c r="A53" s="77">
        <v>43</v>
      </c>
      <c r="B53" s="83">
        <v>166</v>
      </c>
      <c r="C53" s="77" t="s">
        <v>396</v>
      </c>
      <c r="D53" s="84" t="s">
        <v>1264</v>
      </c>
      <c r="E53" s="85" t="s">
        <v>1265</v>
      </c>
      <c r="F53" s="86"/>
      <c r="G53" s="86" t="s">
        <v>1182</v>
      </c>
      <c r="H53" s="78"/>
    </row>
    <row r="54" spans="1:8" ht="19.95" customHeight="1" x14ac:dyDescent="0.25">
      <c r="A54" s="77">
        <v>44</v>
      </c>
      <c r="B54" s="83">
        <v>177</v>
      </c>
      <c r="C54" s="77" t="s">
        <v>398</v>
      </c>
      <c r="D54" s="84" t="s">
        <v>1266</v>
      </c>
      <c r="E54" s="85" t="s">
        <v>1267</v>
      </c>
      <c r="F54" s="86"/>
      <c r="G54" s="86" t="s">
        <v>1182</v>
      </c>
      <c r="H54" s="78"/>
    </row>
    <row r="55" spans="1:8" ht="19.95" customHeight="1" x14ac:dyDescent="0.25">
      <c r="A55" s="77">
        <v>45</v>
      </c>
      <c r="B55" s="83">
        <v>232</v>
      </c>
      <c r="C55" s="77" t="s">
        <v>401</v>
      </c>
      <c r="D55" s="84" t="s">
        <v>1268</v>
      </c>
      <c r="E55" s="85" t="s">
        <v>143</v>
      </c>
      <c r="F55" s="86"/>
      <c r="G55" s="86" t="s">
        <v>1182</v>
      </c>
      <c r="H55" s="78"/>
    </row>
    <row r="56" spans="1:8" ht="19.95" customHeight="1" x14ac:dyDescent="0.25">
      <c r="A56" s="77">
        <v>46</v>
      </c>
      <c r="B56" s="83">
        <v>237</v>
      </c>
      <c r="C56" s="77" t="s">
        <v>402</v>
      </c>
      <c r="D56" s="84" t="s">
        <v>1269</v>
      </c>
      <c r="E56" s="85" t="s">
        <v>301</v>
      </c>
      <c r="F56" s="86"/>
      <c r="G56" s="86" t="s">
        <v>1182</v>
      </c>
      <c r="H56" s="78"/>
    </row>
    <row r="57" spans="1:8" ht="19.95" customHeight="1" x14ac:dyDescent="0.25">
      <c r="A57" s="77">
        <v>47</v>
      </c>
      <c r="B57" s="83">
        <v>242</v>
      </c>
      <c r="C57" s="77" t="s">
        <v>405</v>
      </c>
      <c r="D57" s="84" t="s">
        <v>1270</v>
      </c>
      <c r="E57" s="85" t="s">
        <v>407</v>
      </c>
      <c r="F57" s="86"/>
      <c r="G57" s="86" t="s">
        <v>1182</v>
      </c>
      <c r="H57" s="78"/>
    </row>
    <row r="58" spans="1:8" ht="19.95" customHeight="1" x14ac:dyDescent="0.25">
      <c r="A58" s="88">
        <v>48</v>
      </c>
      <c r="B58" s="89">
        <v>243</v>
      </c>
      <c r="C58" s="88" t="s">
        <v>467</v>
      </c>
      <c r="D58" s="90" t="s">
        <v>1271</v>
      </c>
      <c r="E58" s="91" t="s">
        <v>71</v>
      </c>
      <c r="F58" s="92"/>
      <c r="G58" s="92" t="s">
        <v>1182</v>
      </c>
      <c r="H58" s="93"/>
    </row>
    <row r="59" spans="1:8" ht="19.95" customHeight="1" x14ac:dyDescent="0.25"/>
    <row r="60" spans="1:8" ht="19.95" customHeight="1" x14ac:dyDescent="0.25"/>
    <row r="61" spans="1:8" ht="19.95" customHeight="1" x14ac:dyDescent="0.25"/>
    <row r="62" spans="1:8" ht="19.95" customHeight="1" x14ac:dyDescent="0.25"/>
    <row r="63" spans="1:8" ht="19.95" customHeight="1" x14ac:dyDescent="0.25"/>
    <row r="64" spans="1:8" ht="19.95" customHeight="1" x14ac:dyDescent="0.25"/>
    <row r="65" ht="19.95" customHeight="1" x14ac:dyDescent="0.25"/>
    <row r="66" ht="19.95" customHeight="1" x14ac:dyDescent="0.25"/>
  </sheetData>
  <mergeCells count="15">
    <mergeCell ref="G5:H5"/>
    <mergeCell ref="A1:D1"/>
    <mergeCell ref="E1:H1"/>
    <mergeCell ref="A2:D2"/>
    <mergeCell ref="E2:H2"/>
    <mergeCell ref="A4:H4"/>
    <mergeCell ref="G7:G8"/>
    <mergeCell ref="H7:H8"/>
    <mergeCell ref="I7:J7"/>
    <mergeCell ref="A7:A8"/>
    <mergeCell ref="B7:B8"/>
    <mergeCell ref="C7:C8"/>
    <mergeCell ref="D7:D8"/>
    <mergeCell ref="E7:E8"/>
    <mergeCell ref="F7:F8"/>
  </mergeCells>
  <printOptions horizontalCentered="1"/>
  <pageMargins left="0.39370078740157483" right="0.11811023622047245" top="0.51181102362204722" bottom="0.51181102362204722" header="0.19685039370078741" footer="0.19685039370078741"/>
  <pageSetup paperSize="9" scale="8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J54"/>
  <sheetViews>
    <sheetView zoomScaleNormal="100" workbookViewId="0">
      <selection activeCell="J28" sqref="J28"/>
    </sheetView>
  </sheetViews>
  <sheetFormatPr defaultColWidth="9.296875" defaultRowHeight="12.75" customHeight="1" x14ac:dyDescent="0.25"/>
  <cols>
    <col min="1" max="1" width="4.69921875" style="60" customWidth="1"/>
    <col min="2" max="2" width="6.59765625" style="60" customWidth="1"/>
    <col min="3" max="3" width="12.19921875" style="60" customWidth="1"/>
    <col min="4" max="4" width="21.796875" style="60" customWidth="1"/>
    <col min="5" max="5" width="9.8984375" style="60" customWidth="1"/>
    <col min="6" max="6" width="9.765625E-2" style="60" customWidth="1"/>
    <col min="7" max="7" width="11.8984375" style="59" customWidth="1"/>
    <col min="8" max="8" width="14.8984375" style="60" customWidth="1"/>
    <col min="9" max="9" width="9.296875" style="59"/>
    <col min="10" max="16384" width="9.296875" style="60"/>
  </cols>
  <sheetData>
    <row r="1" spans="1:244" s="61" customFormat="1" ht="15" customHeight="1" x14ac:dyDescent="0.25">
      <c r="A1" s="102" t="s">
        <v>1196</v>
      </c>
      <c r="B1" s="102"/>
      <c r="C1" s="102"/>
      <c r="D1" s="102"/>
      <c r="E1" s="105"/>
      <c r="F1" s="105"/>
      <c r="G1" s="105"/>
      <c r="H1" s="105"/>
      <c r="I1" s="59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60"/>
      <c r="GA1" s="60"/>
      <c r="GB1" s="60"/>
      <c r="GC1" s="60"/>
      <c r="GD1" s="60"/>
      <c r="GE1" s="60"/>
      <c r="GF1" s="60"/>
      <c r="GG1" s="60"/>
      <c r="GH1" s="60"/>
      <c r="GI1" s="60"/>
      <c r="GJ1" s="60"/>
      <c r="GK1" s="60"/>
      <c r="GL1" s="60"/>
      <c r="GM1" s="60"/>
      <c r="GN1" s="60"/>
      <c r="GO1" s="60"/>
      <c r="GP1" s="60"/>
      <c r="GQ1" s="60"/>
      <c r="GR1" s="60"/>
      <c r="GS1" s="60"/>
      <c r="GT1" s="60"/>
      <c r="GU1" s="60"/>
      <c r="GV1" s="60"/>
      <c r="GW1" s="60"/>
      <c r="GX1" s="60"/>
      <c r="GY1" s="60"/>
      <c r="GZ1" s="60"/>
      <c r="HA1" s="60"/>
      <c r="HB1" s="60"/>
      <c r="HC1" s="60"/>
      <c r="HD1" s="60"/>
      <c r="HE1" s="60"/>
      <c r="HF1" s="60"/>
      <c r="HG1" s="60"/>
      <c r="HH1" s="60"/>
      <c r="HI1" s="60"/>
      <c r="HJ1" s="60"/>
      <c r="HK1" s="60"/>
      <c r="HL1" s="60"/>
      <c r="HM1" s="60"/>
      <c r="HN1" s="60"/>
      <c r="HO1" s="60"/>
      <c r="HP1" s="60"/>
      <c r="HQ1" s="60"/>
      <c r="HR1" s="60"/>
      <c r="HS1" s="60"/>
      <c r="HT1" s="60"/>
      <c r="HU1" s="60"/>
      <c r="HV1" s="60"/>
      <c r="HW1" s="60"/>
      <c r="HX1" s="60"/>
      <c r="HY1" s="60"/>
      <c r="HZ1" s="60"/>
      <c r="IA1" s="60"/>
      <c r="IB1" s="60"/>
      <c r="IC1" s="60"/>
      <c r="ID1" s="60"/>
      <c r="IE1" s="60"/>
      <c r="IF1" s="60"/>
      <c r="IG1" s="60"/>
      <c r="IH1" s="60"/>
      <c r="II1" s="60"/>
      <c r="IJ1" s="60"/>
    </row>
    <row r="2" spans="1:244" s="61" customFormat="1" ht="15" customHeight="1" x14ac:dyDescent="0.25">
      <c r="A2" s="106" t="s">
        <v>1197</v>
      </c>
      <c r="B2" s="106"/>
      <c r="C2" s="106"/>
      <c r="D2" s="106"/>
      <c r="E2" s="102"/>
      <c r="F2" s="102"/>
      <c r="G2" s="102"/>
      <c r="H2" s="102"/>
      <c r="I2" s="59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60"/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0"/>
      <c r="CJ2" s="60"/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0"/>
      <c r="DE2" s="60"/>
      <c r="DF2" s="60"/>
      <c r="DG2" s="60"/>
      <c r="DH2" s="60"/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0"/>
      <c r="EC2" s="60"/>
      <c r="ED2" s="60"/>
      <c r="EE2" s="60"/>
      <c r="EF2" s="60"/>
      <c r="EG2" s="60"/>
      <c r="EH2" s="60"/>
      <c r="EI2" s="60"/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0"/>
      <c r="FM2" s="60"/>
      <c r="FN2" s="60"/>
      <c r="FO2" s="60"/>
      <c r="FP2" s="60"/>
      <c r="FQ2" s="60"/>
      <c r="FR2" s="60"/>
      <c r="FS2" s="60"/>
      <c r="FT2" s="60"/>
      <c r="FU2" s="60"/>
      <c r="FV2" s="60"/>
      <c r="FW2" s="60"/>
      <c r="FX2" s="60"/>
      <c r="FY2" s="60"/>
      <c r="FZ2" s="60"/>
      <c r="GA2" s="60"/>
      <c r="GB2" s="60"/>
      <c r="GC2" s="60"/>
      <c r="GD2" s="60"/>
      <c r="GE2" s="60"/>
      <c r="GF2" s="60"/>
      <c r="GG2" s="60"/>
      <c r="GH2" s="60"/>
      <c r="GI2" s="60"/>
      <c r="GJ2" s="60"/>
      <c r="GK2" s="60"/>
      <c r="GL2" s="60"/>
      <c r="GM2" s="60"/>
      <c r="GN2" s="60"/>
      <c r="GO2" s="60"/>
      <c r="GP2" s="60"/>
      <c r="GQ2" s="60"/>
      <c r="GR2" s="60"/>
      <c r="GS2" s="60"/>
      <c r="GT2" s="60"/>
      <c r="GU2" s="60"/>
      <c r="GV2" s="60"/>
      <c r="GW2" s="60"/>
      <c r="GX2" s="60"/>
      <c r="GY2" s="60"/>
      <c r="GZ2" s="60"/>
      <c r="HA2" s="60"/>
      <c r="HB2" s="60"/>
      <c r="HC2" s="60"/>
      <c r="HD2" s="60"/>
      <c r="HE2" s="60"/>
      <c r="HF2" s="60"/>
      <c r="HG2" s="60"/>
      <c r="HH2" s="60"/>
      <c r="HI2" s="60"/>
      <c r="HJ2" s="60"/>
      <c r="HK2" s="60"/>
      <c r="HL2" s="60"/>
      <c r="HM2" s="60"/>
      <c r="HN2" s="60"/>
      <c r="HO2" s="60"/>
      <c r="HP2" s="60"/>
      <c r="HQ2" s="60"/>
      <c r="HR2" s="60"/>
      <c r="HS2" s="60"/>
      <c r="HT2" s="60"/>
      <c r="HU2" s="60"/>
      <c r="HV2" s="60"/>
      <c r="HW2" s="60"/>
      <c r="HX2" s="60"/>
      <c r="HY2" s="60"/>
      <c r="HZ2" s="60"/>
      <c r="IA2" s="60"/>
      <c r="IB2" s="60"/>
      <c r="IC2" s="60"/>
      <c r="ID2" s="60"/>
      <c r="IE2" s="60"/>
      <c r="IF2" s="60"/>
      <c r="IG2" s="60"/>
      <c r="IH2" s="60"/>
      <c r="II2" s="60"/>
      <c r="IJ2" s="60"/>
    </row>
    <row r="3" spans="1:244" s="61" customFormat="1" ht="6" customHeight="1" x14ac:dyDescent="0.25">
      <c r="A3" s="62"/>
      <c r="B3" s="62"/>
      <c r="C3" s="62"/>
      <c r="D3" s="62"/>
      <c r="E3" s="62"/>
      <c r="F3" s="62"/>
      <c r="G3" s="63"/>
      <c r="H3" s="62"/>
      <c r="I3" s="59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60"/>
      <c r="CN3" s="60"/>
      <c r="CO3" s="60"/>
      <c r="CP3" s="60"/>
      <c r="CQ3" s="60"/>
      <c r="CR3" s="60"/>
      <c r="CS3" s="60"/>
      <c r="CT3" s="60"/>
      <c r="CU3" s="60"/>
      <c r="CV3" s="60"/>
      <c r="CW3" s="60"/>
      <c r="CX3" s="60"/>
      <c r="CY3" s="60"/>
      <c r="CZ3" s="60"/>
      <c r="DA3" s="60"/>
      <c r="DB3" s="60"/>
      <c r="DC3" s="60"/>
      <c r="DD3" s="60"/>
      <c r="DE3" s="60"/>
      <c r="DF3" s="60"/>
      <c r="DG3" s="60"/>
      <c r="DH3" s="60"/>
      <c r="DI3" s="60"/>
      <c r="DJ3" s="60"/>
      <c r="DK3" s="60"/>
      <c r="DL3" s="60"/>
      <c r="DM3" s="60"/>
      <c r="DN3" s="60"/>
      <c r="DO3" s="60"/>
      <c r="DP3" s="60"/>
      <c r="DQ3" s="60"/>
      <c r="DR3" s="60"/>
      <c r="DS3" s="60"/>
      <c r="DT3" s="60"/>
      <c r="DU3" s="60"/>
      <c r="DV3" s="60"/>
      <c r="DW3" s="60"/>
      <c r="DX3" s="60"/>
      <c r="DY3" s="60"/>
      <c r="DZ3" s="60"/>
      <c r="EA3" s="60"/>
      <c r="EB3" s="60"/>
      <c r="EC3" s="60"/>
      <c r="ED3" s="60"/>
      <c r="EE3" s="60"/>
      <c r="EF3" s="60"/>
      <c r="EG3" s="60"/>
      <c r="EH3" s="60"/>
      <c r="EI3" s="60"/>
      <c r="EJ3" s="60"/>
      <c r="EK3" s="60"/>
      <c r="EL3" s="60"/>
      <c r="EM3" s="60"/>
      <c r="EN3" s="60"/>
      <c r="EO3" s="60"/>
      <c r="EP3" s="60"/>
      <c r="EQ3" s="60"/>
      <c r="ER3" s="60"/>
      <c r="ES3" s="60"/>
      <c r="ET3" s="60"/>
      <c r="EU3" s="60"/>
      <c r="EV3" s="60"/>
      <c r="EW3" s="60"/>
      <c r="EX3" s="60"/>
      <c r="EY3" s="60"/>
      <c r="EZ3" s="60"/>
      <c r="FA3" s="60"/>
      <c r="FB3" s="60"/>
      <c r="FC3" s="60"/>
      <c r="FD3" s="60"/>
      <c r="FE3" s="60"/>
      <c r="FF3" s="60"/>
      <c r="FG3" s="60"/>
      <c r="FH3" s="60"/>
      <c r="FI3" s="60"/>
      <c r="FJ3" s="60"/>
      <c r="FK3" s="60"/>
      <c r="FL3" s="60"/>
      <c r="FM3" s="60"/>
      <c r="FN3" s="60"/>
      <c r="FO3" s="60"/>
      <c r="FP3" s="60"/>
      <c r="FQ3" s="60"/>
      <c r="FR3" s="60"/>
      <c r="FS3" s="60"/>
      <c r="FT3" s="60"/>
      <c r="FU3" s="60"/>
      <c r="FV3" s="60"/>
      <c r="FW3" s="60"/>
      <c r="FX3" s="60"/>
      <c r="FY3" s="60"/>
      <c r="FZ3" s="60"/>
      <c r="GA3" s="60"/>
      <c r="GB3" s="60"/>
      <c r="GC3" s="60"/>
      <c r="GD3" s="60"/>
      <c r="GE3" s="60"/>
      <c r="GF3" s="60"/>
      <c r="GG3" s="60"/>
      <c r="GH3" s="60"/>
      <c r="GI3" s="60"/>
      <c r="GJ3" s="60"/>
      <c r="GK3" s="60"/>
      <c r="GL3" s="60"/>
      <c r="GM3" s="60"/>
      <c r="GN3" s="60"/>
      <c r="GO3" s="60"/>
      <c r="GP3" s="60"/>
      <c r="GQ3" s="60"/>
      <c r="GR3" s="60"/>
      <c r="GS3" s="60"/>
      <c r="GT3" s="60"/>
      <c r="GU3" s="60"/>
      <c r="GV3" s="60"/>
      <c r="GW3" s="60"/>
      <c r="GX3" s="60"/>
      <c r="GY3" s="60"/>
      <c r="GZ3" s="60"/>
      <c r="HA3" s="60"/>
      <c r="HB3" s="60"/>
      <c r="HC3" s="60"/>
      <c r="HD3" s="60"/>
      <c r="HE3" s="60"/>
      <c r="HF3" s="60"/>
      <c r="HG3" s="60"/>
      <c r="HH3" s="60"/>
      <c r="HI3" s="60"/>
      <c r="HJ3" s="60"/>
      <c r="HK3" s="60"/>
      <c r="HL3" s="60"/>
      <c r="HM3" s="60"/>
      <c r="HN3" s="60"/>
      <c r="HO3" s="60"/>
      <c r="HP3" s="60"/>
      <c r="HQ3" s="60"/>
      <c r="HR3" s="60"/>
      <c r="HS3" s="60"/>
      <c r="HT3" s="60"/>
      <c r="HU3" s="60"/>
      <c r="HV3" s="60"/>
      <c r="HW3" s="60"/>
      <c r="HX3" s="60"/>
      <c r="HY3" s="60"/>
      <c r="HZ3" s="60"/>
      <c r="IA3" s="60"/>
      <c r="IB3" s="60"/>
      <c r="IC3" s="60"/>
      <c r="ID3" s="60"/>
      <c r="IE3" s="60"/>
      <c r="IF3" s="60"/>
      <c r="IG3" s="60"/>
      <c r="IH3" s="60"/>
      <c r="II3" s="60"/>
      <c r="IJ3" s="60"/>
    </row>
    <row r="4" spans="1:244" s="61" customFormat="1" ht="13.2" x14ac:dyDescent="0.25">
      <c r="A4" s="102" t="s">
        <v>1198</v>
      </c>
      <c r="B4" s="102"/>
      <c r="C4" s="102"/>
      <c r="D4" s="102"/>
      <c r="E4" s="102"/>
      <c r="F4" s="102"/>
      <c r="G4" s="102"/>
      <c r="H4" s="102"/>
      <c r="I4" s="64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  <c r="BW4" s="60"/>
      <c r="BX4" s="60"/>
      <c r="BY4" s="60"/>
      <c r="BZ4" s="60"/>
      <c r="CA4" s="60"/>
      <c r="CB4" s="60"/>
      <c r="CC4" s="60"/>
      <c r="CD4" s="60"/>
      <c r="CE4" s="60"/>
      <c r="CF4" s="60"/>
      <c r="CG4" s="60"/>
      <c r="CH4" s="60"/>
      <c r="CI4" s="60"/>
      <c r="CJ4" s="60"/>
      <c r="CK4" s="60"/>
      <c r="CL4" s="60"/>
      <c r="CM4" s="60"/>
      <c r="CN4" s="60"/>
      <c r="CO4" s="60"/>
      <c r="CP4" s="60"/>
      <c r="CQ4" s="60"/>
      <c r="CR4" s="60"/>
      <c r="CS4" s="60"/>
      <c r="CT4" s="60"/>
      <c r="CU4" s="60"/>
      <c r="CV4" s="60"/>
      <c r="CW4" s="60"/>
      <c r="CX4" s="60"/>
      <c r="CY4" s="60"/>
      <c r="CZ4" s="60"/>
      <c r="DA4" s="60"/>
      <c r="DB4" s="60"/>
      <c r="DC4" s="60"/>
      <c r="DD4" s="60"/>
      <c r="DE4" s="60"/>
      <c r="DF4" s="60"/>
      <c r="DG4" s="60"/>
      <c r="DH4" s="60"/>
      <c r="DI4" s="60"/>
      <c r="DJ4" s="60"/>
      <c r="DK4" s="60"/>
      <c r="DL4" s="60"/>
      <c r="DM4" s="60"/>
      <c r="DN4" s="60"/>
      <c r="DO4" s="60"/>
      <c r="DP4" s="60"/>
      <c r="DQ4" s="60"/>
      <c r="DR4" s="60"/>
      <c r="DS4" s="60"/>
      <c r="DT4" s="60"/>
      <c r="DU4" s="60"/>
      <c r="DV4" s="60"/>
      <c r="DW4" s="60"/>
      <c r="DX4" s="60"/>
      <c r="DY4" s="60"/>
      <c r="DZ4" s="60"/>
      <c r="EA4" s="60"/>
      <c r="EB4" s="60"/>
      <c r="EC4" s="60"/>
      <c r="ED4" s="60"/>
      <c r="EE4" s="60"/>
      <c r="EF4" s="60"/>
      <c r="EG4" s="60"/>
      <c r="EH4" s="60"/>
      <c r="EI4" s="60"/>
      <c r="EJ4" s="60"/>
      <c r="EK4" s="60"/>
      <c r="EL4" s="60"/>
      <c r="EM4" s="60"/>
      <c r="EN4" s="60"/>
      <c r="EO4" s="60"/>
      <c r="EP4" s="60"/>
      <c r="EQ4" s="60"/>
      <c r="ER4" s="60"/>
      <c r="ES4" s="60"/>
      <c r="ET4" s="60"/>
      <c r="EU4" s="60"/>
      <c r="EV4" s="60"/>
      <c r="EW4" s="60"/>
      <c r="EX4" s="60"/>
      <c r="EY4" s="60"/>
      <c r="EZ4" s="60"/>
      <c r="FA4" s="60"/>
      <c r="FB4" s="60"/>
      <c r="FC4" s="60"/>
      <c r="FD4" s="60"/>
      <c r="FE4" s="60"/>
      <c r="FF4" s="60"/>
      <c r="FG4" s="60"/>
      <c r="FH4" s="60"/>
      <c r="FI4" s="60"/>
      <c r="FJ4" s="60"/>
      <c r="FK4" s="60"/>
      <c r="FL4" s="60"/>
      <c r="FM4" s="60"/>
      <c r="FN4" s="60"/>
      <c r="FO4" s="60"/>
      <c r="FP4" s="60"/>
      <c r="FQ4" s="60"/>
      <c r="FR4" s="60"/>
      <c r="FS4" s="60"/>
      <c r="FT4" s="60"/>
      <c r="FU4" s="60"/>
      <c r="FV4" s="60"/>
      <c r="FW4" s="60"/>
      <c r="FX4" s="60"/>
      <c r="FY4" s="60"/>
      <c r="FZ4" s="60"/>
      <c r="GA4" s="60"/>
      <c r="GB4" s="60"/>
      <c r="GC4" s="60"/>
      <c r="GD4" s="60"/>
      <c r="GE4" s="60"/>
      <c r="GF4" s="60"/>
      <c r="GG4" s="60"/>
      <c r="GH4" s="60"/>
      <c r="GI4" s="60"/>
      <c r="GJ4" s="60"/>
      <c r="GK4" s="60"/>
      <c r="GL4" s="60"/>
      <c r="GM4" s="60"/>
      <c r="GN4" s="60"/>
      <c r="GO4" s="60"/>
      <c r="GP4" s="60"/>
      <c r="GQ4" s="60"/>
      <c r="GR4" s="60"/>
      <c r="GS4" s="60"/>
      <c r="GT4" s="60"/>
      <c r="GU4" s="60"/>
      <c r="GV4" s="60"/>
      <c r="GW4" s="60"/>
      <c r="GX4" s="60"/>
      <c r="GY4" s="60"/>
      <c r="GZ4" s="60"/>
      <c r="HA4" s="60"/>
      <c r="HB4" s="60"/>
      <c r="HC4" s="60"/>
      <c r="HD4" s="60"/>
      <c r="HE4" s="60"/>
      <c r="HF4" s="60"/>
      <c r="HG4" s="60"/>
      <c r="HH4" s="60"/>
      <c r="HI4" s="60"/>
      <c r="HJ4" s="60"/>
      <c r="HK4" s="60"/>
      <c r="HL4" s="60"/>
      <c r="HM4" s="60"/>
      <c r="HN4" s="60"/>
      <c r="HO4" s="60"/>
      <c r="HP4" s="60"/>
      <c r="HQ4" s="60"/>
      <c r="HR4" s="60"/>
      <c r="HS4" s="60"/>
      <c r="HT4" s="60"/>
      <c r="HU4" s="60"/>
      <c r="HV4" s="60"/>
      <c r="HW4" s="60"/>
      <c r="HX4" s="60"/>
      <c r="HY4" s="60"/>
      <c r="HZ4" s="60"/>
      <c r="IA4" s="60"/>
      <c r="IB4" s="60"/>
      <c r="IC4" s="60"/>
      <c r="ID4" s="60"/>
      <c r="IE4" s="60"/>
      <c r="IF4" s="60"/>
      <c r="IG4" s="60"/>
      <c r="IH4" s="60"/>
      <c r="II4" s="60"/>
      <c r="IJ4" s="60"/>
    </row>
    <row r="5" spans="1:244" s="61" customFormat="1" ht="13.2" x14ac:dyDescent="0.25">
      <c r="A5" s="60"/>
      <c r="B5" s="60"/>
      <c r="C5" s="60"/>
      <c r="D5" s="65"/>
      <c r="E5" s="66"/>
      <c r="F5" s="67"/>
      <c r="G5" s="94"/>
      <c r="I5" s="68"/>
      <c r="J5" s="63"/>
      <c r="K5" s="63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60"/>
      <c r="FB5" s="60"/>
      <c r="FC5" s="60"/>
      <c r="FD5" s="60"/>
      <c r="FE5" s="60"/>
      <c r="FF5" s="60"/>
      <c r="FG5" s="60"/>
      <c r="FH5" s="60"/>
      <c r="FI5" s="60"/>
      <c r="FJ5" s="60"/>
      <c r="FK5" s="60"/>
      <c r="FL5" s="60"/>
      <c r="FM5" s="60"/>
      <c r="FN5" s="60"/>
      <c r="FO5" s="60"/>
      <c r="FP5" s="60"/>
      <c r="FQ5" s="60"/>
      <c r="FR5" s="60"/>
      <c r="FS5" s="60"/>
      <c r="FT5" s="60"/>
      <c r="FU5" s="60"/>
      <c r="FV5" s="60"/>
      <c r="FW5" s="60"/>
      <c r="FX5" s="60"/>
      <c r="FY5" s="60"/>
      <c r="FZ5" s="60"/>
      <c r="GA5" s="60"/>
      <c r="GB5" s="60"/>
      <c r="GC5" s="60"/>
      <c r="GD5" s="60"/>
      <c r="GE5" s="60"/>
      <c r="GF5" s="60"/>
      <c r="GG5" s="60"/>
      <c r="GH5" s="60"/>
      <c r="GI5" s="60"/>
      <c r="GJ5" s="60"/>
      <c r="GK5" s="60"/>
      <c r="GL5" s="60"/>
      <c r="GM5" s="60"/>
      <c r="GN5" s="60"/>
      <c r="GO5" s="60"/>
      <c r="GP5" s="60"/>
      <c r="GQ5" s="60"/>
      <c r="GR5" s="60"/>
      <c r="GS5" s="60"/>
      <c r="GT5" s="60"/>
      <c r="GU5" s="60"/>
      <c r="GV5" s="60"/>
      <c r="GW5" s="60"/>
      <c r="GX5" s="60"/>
      <c r="GY5" s="60"/>
      <c r="GZ5" s="60"/>
      <c r="HA5" s="60"/>
      <c r="HB5" s="60"/>
      <c r="HC5" s="60"/>
      <c r="HD5" s="60"/>
      <c r="HE5" s="60"/>
      <c r="HF5" s="60"/>
      <c r="HG5" s="60"/>
      <c r="HH5" s="60"/>
      <c r="HI5" s="60"/>
      <c r="HJ5" s="60"/>
      <c r="HK5" s="60"/>
      <c r="HL5" s="60"/>
      <c r="HM5" s="60"/>
      <c r="HN5" s="60"/>
      <c r="HO5" s="60"/>
      <c r="HP5" s="60"/>
      <c r="HQ5" s="60"/>
      <c r="HR5" s="60"/>
      <c r="HS5" s="60"/>
      <c r="HT5" s="60"/>
      <c r="HU5" s="60"/>
      <c r="HV5" s="60"/>
      <c r="HW5" s="60"/>
      <c r="HX5" s="60"/>
      <c r="HY5" s="60"/>
      <c r="HZ5" s="60"/>
      <c r="IA5" s="60"/>
      <c r="IB5" s="60"/>
      <c r="IC5" s="60"/>
      <c r="ID5" s="60"/>
      <c r="IE5" s="60"/>
      <c r="IF5" s="60"/>
      <c r="IG5" s="60"/>
      <c r="IH5" s="60"/>
      <c r="II5" s="60"/>
      <c r="IJ5" s="60"/>
    </row>
    <row r="6" spans="1:244" s="68" customFormat="1" ht="3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  <c r="CT6" s="59"/>
      <c r="CU6" s="59"/>
      <c r="CV6" s="59"/>
      <c r="CW6" s="59"/>
      <c r="CX6" s="59"/>
      <c r="CY6" s="59"/>
      <c r="CZ6" s="59"/>
      <c r="DA6" s="59"/>
      <c r="DB6" s="59"/>
      <c r="DC6" s="59"/>
      <c r="DD6" s="59"/>
      <c r="DE6" s="59"/>
      <c r="DF6" s="59"/>
      <c r="DG6" s="59"/>
      <c r="DH6" s="59"/>
      <c r="DI6" s="59"/>
      <c r="DJ6" s="59"/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B6" s="59"/>
      <c r="FC6" s="59"/>
      <c r="FD6" s="59"/>
      <c r="FE6" s="59"/>
      <c r="FF6" s="59"/>
      <c r="FG6" s="59"/>
      <c r="FH6" s="59"/>
      <c r="FI6" s="59"/>
      <c r="FJ6" s="59"/>
      <c r="FK6" s="59"/>
      <c r="FL6" s="59"/>
      <c r="FM6" s="59"/>
      <c r="FN6" s="59"/>
      <c r="FO6" s="59"/>
      <c r="FP6" s="59"/>
      <c r="FQ6" s="59"/>
      <c r="FR6" s="59"/>
      <c r="FS6" s="59"/>
      <c r="FT6" s="59"/>
      <c r="FU6" s="59"/>
      <c r="FV6" s="59"/>
      <c r="FW6" s="59"/>
      <c r="FX6" s="59"/>
      <c r="FY6" s="59"/>
      <c r="FZ6" s="59"/>
      <c r="GA6" s="59"/>
      <c r="GB6" s="59"/>
      <c r="GC6" s="59"/>
      <c r="GD6" s="59"/>
      <c r="GE6" s="59"/>
      <c r="GF6" s="59"/>
      <c r="GG6" s="59"/>
      <c r="GH6" s="59"/>
      <c r="GI6" s="59"/>
      <c r="GJ6" s="59"/>
      <c r="GK6" s="59"/>
      <c r="GL6" s="59"/>
      <c r="GM6" s="59"/>
      <c r="GN6" s="59"/>
      <c r="GO6" s="59"/>
      <c r="GP6" s="59"/>
      <c r="GQ6" s="59"/>
      <c r="GR6" s="59"/>
      <c r="GS6" s="59"/>
      <c r="GT6" s="59"/>
      <c r="GU6" s="59"/>
      <c r="GV6" s="59"/>
      <c r="GW6" s="59"/>
      <c r="GX6" s="59"/>
      <c r="GY6" s="59"/>
      <c r="GZ6" s="59"/>
      <c r="HA6" s="59"/>
      <c r="HB6" s="59"/>
      <c r="HC6" s="59"/>
      <c r="HD6" s="59"/>
      <c r="HE6" s="59"/>
      <c r="HF6" s="59"/>
      <c r="HG6" s="59"/>
      <c r="HH6" s="59"/>
      <c r="HI6" s="59"/>
      <c r="HJ6" s="59"/>
      <c r="HK6" s="59"/>
      <c r="HL6" s="59"/>
      <c r="HM6" s="59"/>
      <c r="HN6" s="59"/>
      <c r="HO6" s="59"/>
      <c r="HP6" s="59"/>
      <c r="HQ6" s="59"/>
      <c r="HR6" s="59"/>
      <c r="HS6" s="59"/>
      <c r="HT6" s="59"/>
      <c r="HU6" s="59"/>
      <c r="HV6" s="59"/>
      <c r="HW6" s="59"/>
      <c r="HX6" s="59"/>
      <c r="HY6" s="59"/>
      <c r="HZ6" s="59"/>
      <c r="IA6" s="59"/>
      <c r="IB6" s="59"/>
      <c r="IC6" s="59"/>
      <c r="ID6" s="59"/>
      <c r="IE6" s="59"/>
      <c r="IF6" s="59"/>
      <c r="IG6" s="59"/>
      <c r="IH6" s="59"/>
      <c r="II6" s="59"/>
      <c r="IJ6" s="59"/>
    </row>
    <row r="7" spans="1:244" s="63" customFormat="1" ht="14.25" customHeight="1" x14ac:dyDescent="0.25">
      <c r="A7" s="103" t="s">
        <v>1199</v>
      </c>
      <c r="B7" s="103" t="s">
        <v>1200</v>
      </c>
      <c r="C7" s="103" t="s">
        <v>1201</v>
      </c>
      <c r="D7" s="103" t="s">
        <v>1202</v>
      </c>
      <c r="E7" s="103" t="s">
        <v>6</v>
      </c>
      <c r="F7" s="101" t="s">
        <v>1203</v>
      </c>
      <c r="G7" s="101" t="s">
        <v>1176</v>
      </c>
      <c r="H7" s="103" t="s">
        <v>1179</v>
      </c>
      <c r="I7" s="102"/>
      <c r="J7" s="102"/>
    </row>
    <row r="8" spans="1:244" s="63" customFormat="1" ht="5.4" customHeight="1" x14ac:dyDescent="0.25">
      <c r="A8" s="103"/>
      <c r="B8" s="103"/>
      <c r="C8" s="103"/>
      <c r="D8" s="103"/>
      <c r="E8" s="103"/>
      <c r="F8" s="101"/>
      <c r="G8" s="101"/>
      <c r="H8" s="103"/>
      <c r="J8" s="62"/>
      <c r="K8" s="62"/>
    </row>
    <row r="9" spans="1:244" s="63" customFormat="1" ht="15.6" hidden="1" customHeight="1" x14ac:dyDescent="0.25">
      <c r="A9" s="69"/>
      <c r="B9" s="69"/>
      <c r="C9" s="69"/>
      <c r="D9" s="69"/>
      <c r="E9" s="69"/>
      <c r="F9" s="70"/>
      <c r="G9" s="71"/>
      <c r="H9" s="69"/>
      <c r="K9" s="62"/>
    </row>
    <row r="10" spans="1:244" ht="20.100000000000001" customHeight="1" x14ac:dyDescent="0.25">
      <c r="A10" s="73">
        <v>1</v>
      </c>
      <c r="B10" s="95">
        <v>6</v>
      </c>
      <c r="C10" s="73" t="s">
        <v>505</v>
      </c>
      <c r="D10" s="96" t="s">
        <v>1272</v>
      </c>
      <c r="E10" s="97" t="s">
        <v>426</v>
      </c>
      <c r="F10" s="98" t="s">
        <v>1183</v>
      </c>
      <c r="G10" s="98" t="s">
        <v>1183</v>
      </c>
      <c r="H10" s="73"/>
      <c r="L10" s="81"/>
      <c r="M10" s="82"/>
    </row>
    <row r="11" spans="1:244" ht="20.100000000000001" customHeight="1" x14ac:dyDescent="0.25">
      <c r="A11" s="77">
        <v>2</v>
      </c>
      <c r="B11" s="83">
        <v>9</v>
      </c>
      <c r="C11" s="77" t="s">
        <v>578</v>
      </c>
      <c r="D11" s="84" t="s">
        <v>1273</v>
      </c>
      <c r="E11" s="85" t="s">
        <v>1274</v>
      </c>
      <c r="F11" s="86" t="s">
        <v>1183</v>
      </c>
      <c r="G11" s="86" t="s">
        <v>1183</v>
      </c>
      <c r="H11" s="77"/>
      <c r="L11" s="81"/>
      <c r="M11" s="82"/>
    </row>
    <row r="12" spans="1:244" ht="20.100000000000001" customHeight="1" x14ac:dyDescent="0.25">
      <c r="A12" s="77">
        <v>3</v>
      </c>
      <c r="B12" s="78"/>
      <c r="C12" s="79" t="s">
        <v>515</v>
      </c>
      <c r="D12" s="79" t="s">
        <v>1275</v>
      </c>
      <c r="E12" s="80" t="s">
        <v>1276</v>
      </c>
      <c r="F12" s="78"/>
      <c r="G12" s="86" t="s">
        <v>1183</v>
      </c>
      <c r="H12" s="78" t="s">
        <v>1205</v>
      </c>
      <c r="L12" s="81"/>
      <c r="M12" s="82"/>
    </row>
    <row r="13" spans="1:244" ht="20.100000000000001" customHeight="1" x14ac:dyDescent="0.25">
      <c r="A13" s="77">
        <v>4</v>
      </c>
      <c r="B13" s="83">
        <v>51</v>
      </c>
      <c r="C13" s="77" t="s">
        <v>511</v>
      </c>
      <c r="D13" s="84" t="s">
        <v>1277</v>
      </c>
      <c r="E13" s="85" t="s">
        <v>1278</v>
      </c>
      <c r="F13" s="86" t="s">
        <v>1183</v>
      </c>
      <c r="G13" s="86" t="s">
        <v>1183</v>
      </c>
      <c r="H13" s="77"/>
      <c r="L13" s="81"/>
      <c r="M13" s="82"/>
    </row>
    <row r="14" spans="1:244" ht="20.100000000000001" customHeight="1" x14ac:dyDescent="0.25">
      <c r="A14" s="77">
        <v>5</v>
      </c>
      <c r="B14" s="78"/>
      <c r="C14" s="79" t="s">
        <v>520</v>
      </c>
      <c r="D14" s="79" t="s">
        <v>1279</v>
      </c>
      <c r="E14" s="80" t="s">
        <v>523</v>
      </c>
      <c r="F14" s="78"/>
      <c r="G14" s="86" t="s">
        <v>1183</v>
      </c>
      <c r="H14" s="78" t="s">
        <v>1205</v>
      </c>
      <c r="L14" s="81"/>
      <c r="M14" s="82"/>
    </row>
    <row r="15" spans="1:244" ht="20.100000000000001" customHeight="1" x14ac:dyDescent="0.25">
      <c r="A15" s="77">
        <v>6</v>
      </c>
      <c r="B15" s="78"/>
      <c r="C15" s="79" t="s">
        <v>524</v>
      </c>
      <c r="D15" s="79" t="s">
        <v>1280</v>
      </c>
      <c r="E15" s="80" t="s">
        <v>1276</v>
      </c>
      <c r="F15" s="78"/>
      <c r="G15" s="86" t="s">
        <v>1183</v>
      </c>
      <c r="H15" s="78" t="s">
        <v>1205</v>
      </c>
      <c r="L15" s="81"/>
      <c r="M15" s="82"/>
    </row>
    <row r="16" spans="1:244" ht="20.100000000000001" customHeight="1" x14ac:dyDescent="0.25">
      <c r="A16" s="77">
        <v>7</v>
      </c>
      <c r="B16" s="83">
        <v>77</v>
      </c>
      <c r="C16" s="77" t="s">
        <v>594</v>
      </c>
      <c r="D16" s="84" t="s">
        <v>1281</v>
      </c>
      <c r="E16" s="85" t="s">
        <v>597</v>
      </c>
      <c r="F16" s="86" t="s">
        <v>1183</v>
      </c>
      <c r="G16" s="86" t="s">
        <v>1183</v>
      </c>
      <c r="H16" s="77"/>
      <c r="L16" s="81"/>
      <c r="M16" s="82"/>
    </row>
    <row r="17" spans="1:13" ht="20.100000000000001" customHeight="1" x14ac:dyDescent="0.25">
      <c r="A17" s="77">
        <v>8</v>
      </c>
      <c r="B17" s="83">
        <v>90</v>
      </c>
      <c r="C17" s="77" t="s">
        <v>527</v>
      </c>
      <c r="D17" s="84" t="s">
        <v>1282</v>
      </c>
      <c r="E17" s="85" t="s">
        <v>1283</v>
      </c>
      <c r="F17" s="86" t="s">
        <v>1183</v>
      </c>
      <c r="G17" s="86" t="s">
        <v>1183</v>
      </c>
      <c r="H17" s="77"/>
      <c r="L17" s="81"/>
      <c r="M17" s="82"/>
    </row>
    <row r="18" spans="1:13" ht="20.100000000000001" customHeight="1" x14ac:dyDescent="0.25">
      <c r="A18" s="77">
        <v>9</v>
      </c>
      <c r="B18" s="83">
        <v>106</v>
      </c>
      <c r="C18" s="77" t="s">
        <v>529</v>
      </c>
      <c r="D18" s="84" t="s">
        <v>1284</v>
      </c>
      <c r="E18" s="85" t="s">
        <v>1285</v>
      </c>
      <c r="F18" s="86" t="s">
        <v>1183</v>
      </c>
      <c r="G18" s="86" t="s">
        <v>1183</v>
      </c>
      <c r="H18" s="77"/>
      <c r="L18" s="81"/>
      <c r="M18" s="82"/>
    </row>
    <row r="19" spans="1:13" ht="20.100000000000001" customHeight="1" x14ac:dyDescent="0.25">
      <c r="A19" s="77">
        <v>10</v>
      </c>
      <c r="B19" s="83">
        <v>107</v>
      </c>
      <c r="C19" s="77" t="s">
        <v>532</v>
      </c>
      <c r="D19" s="84" t="s">
        <v>1286</v>
      </c>
      <c r="E19" s="85" t="s">
        <v>1287</v>
      </c>
      <c r="F19" s="86" t="s">
        <v>1183</v>
      </c>
      <c r="G19" s="86" t="s">
        <v>1183</v>
      </c>
      <c r="H19" s="77"/>
      <c r="L19" s="81"/>
      <c r="M19" s="82"/>
    </row>
    <row r="20" spans="1:13" ht="20.100000000000001" customHeight="1" x14ac:dyDescent="0.25">
      <c r="A20" s="77">
        <v>11</v>
      </c>
      <c r="B20" s="78"/>
      <c r="C20" s="79" t="s">
        <v>535</v>
      </c>
      <c r="D20" s="79" t="s">
        <v>1288</v>
      </c>
      <c r="E20" s="80" t="s">
        <v>537</v>
      </c>
      <c r="F20" s="78"/>
      <c r="G20" s="86" t="s">
        <v>1183</v>
      </c>
      <c r="H20" s="78" t="s">
        <v>1205</v>
      </c>
      <c r="I20" s="87"/>
      <c r="L20" s="81"/>
      <c r="M20" s="82"/>
    </row>
    <row r="21" spans="1:13" ht="20.100000000000001" customHeight="1" x14ac:dyDescent="0.25">
      <c r="A21" s="77">
        <v>12</v>
      </c>
      <c r="B21" s="83">
        <v>163</v>
      </c>
      <c r="C21" s="77" t="s">
        <v>541</v>
      </c>
      <c r="D21" s="84" t="s">
        <v>1289</v>
      </c>
      <c r="E21" s="85" t="s">
        <v>543</v>
      </c>
      <c r="F21" s="86" t="s">
        <v>1183</v>
      </c>
      <c r="G21" s="86" t="s">
        <v>1183</v>
      </c>
      <c r="H21" s="77"/>
      <c r="I21" s="87"/>
      <c r="L21" s="81"/>
      <c r="M21" s="82"/>
    </row>
    <row r="22" spans="1:13" ht="20.100000000000001" customHeight="1" x14ac:dyDescent="0.25">
      <c r="A22" s="77">
        <v>13</v>
      </c>
      <c r="B22" s="83">
        <v>176</v>
      </c>
      <c r="C22" s="77" t="s">
        <v>544</v>
      </c>
      <c r="D22" s="84" t="s">
        <v>1290</v>
      </c>
      <c r="E22" s="85" t="s">
        <v>546</v>
      </c>
      <c r="F22" s="86" t="s">
        <v>1183</v>
      </c>
      <c r="G22" s="86" t="s">
        <v>1183</v>
      </c>
      <c r="H22" s="77"/>
      <c r="I22" s="87"/>
      <c r="L22" s="81"/>
      <c r="M22" s="82"/>
    </row>
    <row r="23" spans="1:13" ht="20.100000000000001" customHeight="1" x14ac:dyDescent="0.25">
      <c r="A23" s="77">
        <v>14</v>
      </c>
      <c r="B23" s="78"/>
      <c r="C23" s="79" t="s">
        <v>547</v>
      </c>
      <c r="D23" s="79" t="s">
        <v>1291</v>
      </c>
      <c r="E23" s="80" t="s">
        <v>273</v>
      </c>
      <c r="F23" s="78"/>
      <c r="G23" s="86" t="s">
        <v>1183</v>
      </c>
      <c r="H23" s="78" t="s">
        <v>1205</v>
      </c>
      <c r="L23" s="81"/>
      <c r="M23" s="82"/>
    </row>
    <row r="24" spans="1:13" ht="20.100000000000001" customHeight="1" x14ac:dyDescent="0.25">
      <c r="A24" s="77">
        <v>15</v>
      </c>
      <c r="B24" s="83">
        <v>181</v>
      </c>
      <c r="C24" s="77" t="s">
        <v>548</v>
      </c>
      <c r="D24" s="84" t="s">
        <v>1292</v>
      </c>
      <c r="E24" s="85" t="s">
        <v>250</v>
      </c>
      <c r="F24" s="86" t="s">
        <v>1183</v>
      </c>
      <c r="G24" s="86" t="s">
        <v>1183</v>
      </c>
      <c r="H24" s="77"/>
      <c r="L24" s="81"/>
      <c r="M24" s="82"/>
    </row>
    <row r="25" spans="1:13" ht="20.100000000000001" customHeight="1" x14ac:dyDescent="0.25">
      <c r="A25" s="77">
        <v>16</v>
      </c>
      <c r="B25" s="83">
        <v>187</v>
      </c>
      <c r="C25" s="77" t="s">
        <v>550</v>
      </c>
      <c r="D25" s="84" t="s">
        <v>1293</v>
      </c>
      <c r="E25" s="85" t="s">
        <v>552</v>
      </c>
      <c r="F25" s="86" t="s">
        <v>1183</v>
      </c>
      <c r="G25" s="86" t="s">
        <v>1183</v>
      </c>
      <c r="H25" s="77"/>
      <c r="L25" s="81"/>
      <c r="M25" s="82"/>
    </row>
    <row r="26" spans="1:13" ht="20.100000000000001" customHeight="1" x14ac:dyDescent="0.25">
      <c r="A26" s="77">
        <v>17</v>
      </c>
      <c r="B26" s="83">
        <v>197</v>
      </c>
      <c r="C26" s="77" t="s">
        <v>553</v>
      </c>
      <c r="D26" s="84" t="s">
        <v>1294</v>
      </c>
      <c r="E26" s="85" t="s">
        <v>555</v>
      </c>
      <c r="F26" s="86" t="s">
        <v>1183</v>
      </c>
      <c r="G26" s="86" t="s">
        <v>1183</v>
      </c>
      <c r="H26" s="77"/>
      <c r="L26" s="81"/>
      <c r="M26" s="82"/>
    </row>
    <row r="27" spans="1:13" ht="20.100000000000001" customHeight="1" x14ac:dyDescent="0.25">
      <c r="A27" s="77">
        <v>18</v>
      </c>
      <c r="B27" s="83">
        <v>202</v>
      </c>
      <c r="C27" s="77" t="s">
        <v>556</v>
      </c>
      <c r="D27" s="84" t="s">
        <v>1295</v>
      </c>
      <c r="E27" s="85" t="s">
        <v>558</v>
      </c>
      <c r="F27" s="86" t="s">
        <v>1183</v>
      </c>
      <c r="G27" s="86" t="s">
        <v>1183</v>
      </c>
      <c r="H27" s="77"/>
      <c r="L27" s="81"/>
      <c r="M27" s="82"/>
    </row>
    <row r="28" spans="1:13" ht="20.100000000000001" customHeight="1" x14ac:dyDescent="0.25">
      <c r="A28" s="77">
        <v>19</v>
      </c>
      <c r="B28" s="78"/>
      <c r="C28" s="79" t="s">
        <v>564</v>
      </c>
      <c r="D28" s="79" t="s">
        <v>1296</v>
      </c>
      <c r="E28" s="80" t="s">
        <v>566</v>
      </c>
      <c r="F28" s="78"/>
      <c r="G28" s="86" t="s">
        <v>1183</v>
      </c>
      <c r="H28" s="78" t="s">
        <v>1205</v>
      </c>
      <c r="L28" s="81"/>
      <c r="M28" s="82"/>
    </row>
    <row r="29" spans="1:13" ht="20.100000000000001" customHeight="1" x14ac:dyDescent="0.25">
      <c r="A29" s="77">
        <v>20</v>
      </c>
      <c r="B29" s="78"/>
      <c r="C29" s="79" t="s">
        <v>562</v>
      </c>
      <c r="D29" s="79" t="s">
        <v>1297</v>
      </c>
      <c r="E29" s="80" t="s">
        <v>1298</v>
      </c>
      <c r="F29" s="78"/>
      <c r="G29" s="86" t="s">
        <v>1183</v>
      </c>
      <c r="H29" s="78" t="s">
        <v>1205</v>
      </c>
      <c r="L29" s="81"/>
      <c r="M29" s="82"/>
    </row>
    <row r="30" spans="1:13" ht="20.100000000000001" customHeight="1" x14ac:dyDescent="0.25">
      <c r="A30" s="77">
        <v>21</v>
      </c>
      <c r="B30" s="83">
        <v>216</v>
      </c>
      <c r="C30" s="77" t="s">
        <v>567</v>
      </c>
      <c r="D30" s="84" t="s">
        <v>1299</v>
      </c>
      <c r="E30" s="85" t="s">
        <v>569</v>
      </c>
      <c r="F30" s="86" t="s">
        <v>1183</v>
      </c>
      <c r="G30" s="86" t="s">
        <v>1183</v>
      </c>
      <c r="H30" s="77"/>
      <c r="L30" s="81"/>
      <c r="M30" s="82"/>
    </row>
    <row r="31" spans="1:13" ht="20.100000000000001" customHeight="1" x14ac:dyDescent="0.25">
      <c r="A31" s="77">
        <v>22</v>
      </c>
      <c r="B31" s="83">
        <v>218</v>
      </c>
      <c r="C31" s="77" t="s">
        <v>570</v>
      </c>
      <c r="D31" s="84" t="s">
        <v>1300</v>
      </c>
      <c r="E31" s="85" t="s">
        <v>1301</v>
      </c>
      <c r="F31" s="86" t="s">
        <v>1183</v>
      </c>
      <c r="G31" s="86" t="s">
        <v>1183</v>
      </c>
      <c r="H31" s="77"/>
      <c r="L31" s="81"/>
      <c r="M31" s="82"/>
    </row>
    <row r="32" spans="1:13" ht="20.100000000000001" customHeight="1" x14ac:dyDescent="0.25">
      <c r="A32" s="77">
        <v>23</v>
      </c>
      <c r="B32" s="83">
        <v>223</v>
      </c>
      <c r="C32" s="77" t="s">
        <v>573</v>
      </c>
      <c r="D32" s="84" t="s">
        <v>1242</v>
      </c>
      <c r="E32" s="85" t="s">
        <v>426</v>
      </c>
      <c r="F32" s="86" t="s">
        <v>1183</v>
      </c>
      <c r="G32" s="86" t="s">
        <v>1183</v>
      </c>
      <c r="H32" s="77"/>
      <c r="L32" s="81"/>
      <c r="M32" s="82"/>
    </row>
    <row r="33" spans="1:13" ht="20.100000000000001" customHeight="1" x14ac:dyDescent="0.25">
      <c r="A33" s="77">
        <v>24</v>
      </c>
      <c r="B33" s="78"/>
      <c r="C33" s="79" t="s">
        <v>574</v>
      </c>
      <c r="D33" s="79" t="s">
        <v>1302</v>
      </c>
      <c r="E33" s="80" t="s">
        <v>154</v>
      </c>
      <c r="F33" s="78"/>
      <c r="G33" s="86" t="s">
        <v>1183</v>
      </c>
      <c r="H33" s="78" t="s">
        <v>1205</v>
      </c>
      <c r="L33" s="81"/>
      <c r="M33" s="82"/>
    </row>
    <row r="34" spans="1:13" ht="20.100000000000001" customHeight="1" x14ac:dyDescent="0.25">
      <c r="A34" s="77">
        <v>25</v>
      </c>
      <c r="B34" s="83">
        <v>27</v>
      </c>
      <c r="C34" s="77" t="s">
        <v>648</v>
      </c>
      <c r="D34" s="84" t="s">
        <v>1303</v>
      </c>
      <c r="E34" s="85" t="s">
        <v>543</v>
      </c>
      <c r="F34" s="86" t="s">
        <v>1184</v>
      </c>
      <c r="G34" s="86" t="s">
        <v>1184</v>
      </c>
      <c r="H34" s="77"/>
      <c r="L34" s="81"/>
      <c r="M34" s="82"/>
    </row>
    <row r="35" spans="1:13" ht="20.100000000000001" customHeight="1" x14ac:dyDescent="0.25">
      <c r="A35" s="77">
        <v>26</v>
      </c>
      <c r="B35" s="83">
        <v>33</v>
      </c>
      <c r="C35" s="77" t="s">
        <v>649</v>
      </c>
      <c r="D35" s="84" t="s">
        <v>1304</v>
      </c>
      <c r="E35" s="85" t="s">
        <v>1305</v>
      </c>
      <c r="F35" s="86" t="s">
        <v>1184</v>
      </c>
      <c r="G35" s="86" t="s">
        <v>1184</v>
      </c>
      <c r="H35" s="77"/>
      <c r="L35" s="81"/>
      <c r="M35" s="82"/>
    </row>
    <row r="36" spans="1:13" ht="20.100000000000001" customHeight="1" x14ac:dyDescent="0.25">
      <c r="A36" s="77">
        <v>27</v>
      </c>
      <c r="B36" s="78"/>
      <c r="C36" s="79" t="s">
        <v>652</v>
      </c>
      <c r="D36" s="79" t="s">
        <v>1306</v>
      </c>
      <c r="E36" s="80" t="s">
        <v>1307</v>
      </c>
      <c r="F36" s="78"/>
      <c r="G36" s="86" t="s">
        <v>1184</v>
      </c>
      <c r="H36" s="78" t="s">
        <v>1205</v>
      </c>
      <c r="L36" s="81"/>
      <c r="M36" s="82"/>
    </row>
    <row r="37" spans="1:13" ht="20.100000000000001" customHeight="1" x14ac:dyDescent="0.25">
      <c r="A37" s="77">
        <v>28</v>
      </c>
      <c r="B37" s="78"/>
      <c r="C37" s="79" t="s">
        <v>653</v>
      </c>
      <c r="D37" s="79" t="s">
        <v>1308</v>
      </c>
      <c r="E37" s="80" t="s">
        <v>655</v>
      </c>
      <c r="F37" s="78"/>
      <c r="G37" s="86" t="s">
        <v>1184</v>
      </c>
      <c r="H37" s="78" t="s">
        <v>1205</v>
      </c>
      <c r="L37" s="81"/>
      <c r="M37" s="82"/>
    </row>
    <row r="38" spans="1:13" ht="20.100000000000001" customHeight="1" x14ac:dyDescent="0.25">
      <c r="A38" s="77">
        <v>29</v>
      </c>
      <c r="B38" s="78"/>
      <c r="C38" s="79" t="s">
        <v>735</v>
      </c>
      <c r="D38" s="79" t="s">
        <v>1309</v>
      </c>
      <c r="E38" s="80" t="s">
        <v>1310</v>
      </c>
      <c r="F38" s="78"/>
      <c r="G38" s="86" t="s">
        <v>1184</v>
      </c>
      <c r="H38" s="78" t="s">
        <v>1205</v>
      </c>
      <c r="L38" s="81"/>
      <c r="M38" s="82"/>
    </row>
    <row r="39" spans="1:13" ht="20.100000000000001" customHeight="1" x14ac:dyDescent="0.25">
      <c r="A39" s="77">
        <v>30</v>
      </c>
      <c r="B39" s="83">
        <v>117</v>
      </c>
      <c r="C39" s="77" t="s">
        <v>662</v>
      </c>
      <c r="D39" s="84" t="s">
        <v>1311</v>
      </c>
      <c r="E39" s="85" t="s">
        <v>1312</v>
      </c>
      <c r="F39" s="86" t="s">
        <v>1184</v>
      </c>
      <c r="G39" s="86" t="s">
        <v>1184</v>
      </c>
      <c r="H39" s="77"/>
      <c r="L39" s="81"/>
      <c r="M39" s="82"/>
    </row>
    <row r="40" spans="1:13" ht="19.95" customHeight="1" x14ac:dyDescent="0.25">
      <c r="A40" s="77">
        <v>31</v>
      </c>
      <c r="B40" s="83">
        <v>141</v>
      </c>
      <c r="C40" s="77" t="s">
        <v>673</v>
      </c>
      <c r="D40" s="84" t="s">
        <v>1313</v>
      </c>
      <c r="E40" s="85" t="s">
        <v>675</v>
      </c>
      <c r="F40" s="86" t="s">
        <v>1184</v>
      </c>
      <c r="G40" s="86" t="s">
        <v>1184</v>
      </c>
      <c r="H40" s="77"/>
      <c r="L40" s="81"/>
      <c r="M40" s="82"/>
    </row>
    <row r="41" spans="1:13" ht="19.95" customHeight="1" x14ac:dyDescent="0.25">
      <c r="A41" s="77">
        <v>32</v>
      </c>
      <c r="B41" s="83">
        <v>158</v>
      </c>
      <c r="C41" s="77" t="s">
        <v>682</v>
      </c>
      <c r="D41" s="84" t="s">
        <v>1314</v>
      </c>
      <c r="E41" s="85" t="s">
        <v>685</v>
      </c>
      <c r="F41" s="86" t="s">
        <v>1184</v>
      </c>
      <c r="G41" s="86" t="s">
        <v>1184</v>
      </c>
      <c r="H41" s="77"/>
      <c r="L41" s="99"/>
      <c r="M41" s="100"/>
    </row>
    <row r="42" spans="1:13" ht="19.95" customHeight="1" x14ac:dyDescent="0.25">
      <c r="A42" s="77">
        <v>33</v>
      </c>
      <c r="B42" s="83">
        <v>178</v>
      </c>
      <c r="C42" s="77" t="s">
        <v>686</v>
      </c>
      <c r="D42" s="84" t="s">
        <v>1315</v>
      </c>
      <c r="E42" s="85" t="s">
        <v>688</v>
      </c>
      <c r="F42" s="86" t="s">
        <v>1184</v>
      </c>
      <c r="G42" s="86" t="s">
        <v>1184</v>
      </c>
      <c r="H42" s="77"/>
    </row>
    <row r="43" spans="1:13" ht="19.95" customHeight="1" x14ac:dyDescent="0.25">
      <c r="A43" s="77">
        <v>34</v>
      </c>
      <c r="B43" s="83">
        <v>180</v>
      </c>
      <c r="C43" s="77" t="s">
        <v>692</v>
      </c>
      <c r="D43" s="84" t="s">
        <v>1316</v>
      </c>
      <c r="E43" s="85" t="s">
        <v>694</v>
      </c>
      <c r="F43" s="86" t="s">
        <v>1184</v>
      </c>
      <c r="G43" s="86" t="s">
        <v>1184</v>
      </c>
      <c r="H43" s="77"/>
    </row>
    <row r="44" spans="1:13" ht="19.95" customHeight="1" x14ac:dyDescent="0.25">
      <c r="A44" s="77">
        <v>35</v>
      </c>
      <c r="B44" s="83"/>
      <c r="C44" s="77" t="s">
        <v>697</v>
      </c>
      <c r="D44" s="84" t="s">
        <v>1317</v>
      </c>
      <c r="E44" s="85" t="s">
        <v>699</v>
      </c>
      <c r="F44" s="86"/>
      <c r="G44" s="86" t="s">
        <v>1184</v>
      </c>
      <c r="H44" s="78" t="s">
        <v>1205</v>
      </c>
    </row>
    <row r="45" spans="1:13" ht="19.95" customHeight="1" x14ac:dyDescent="0.25">
      <c r="A45" s="77">
        <v>36</v>
      </c>
      <c r="B45" s="83"/>
      <c r="C45" s="77" t="s">
        <v>713</v>
      </c>
      <c r="D45" s="84" t="s">
        <v>1318</v>
      </c>
      <c r="E45" s="85" t="s">
        <v>714</v>
      </c>
      <c r="F45" s="86"/>
      <c r="G45" s="86" t="s">
        <v>1184</v>
      </c>
      <c r="H45" s="78" t="s">
        <v>1205</v>
      </c>
    </row>
    <row r="46" spans="1:13" ht="19.95" customHeight="1" x14ac:dyDescent="0.25">
      <c r="A46" s="77">
        <v>37</v>
      </c>
      <c r="B46" s="83">
        <v>196</v>
      </c>
      <c r="C46" s="77" t="s">
        <v>700</v>
      </c>
      <c r="D46" s="84" t="s">
        <v>1319</v>
      </c>
      <c r="E46" s="85" t="s">
        <v>582</v>
      </c>
      <c r="F46" s="86" t="s">
        <v>1184</v>
      </c>
      <c r="G46" s="86" t="s">
        <v>1184</v>
      </c>
      <c r="H46" s="77"/>
    </row>
    <row r="47" spans="1:13" ht="19.95" customHeight="1" x14ac:dyDescent="0.25">
      <c r="A47" s="77">
        <v>38</v>
      </c>
      <c r="B47" s="83">
        <v>42</v>
      </c>
      <c r="C47" s="77" t="s">
        <v>758</v>
      </c>
      <c r="D47" s="84" t="s">
        <v>1320</v>
      </c>
      <c r="E47" s="85" t="s">
        <v>760</v>
      </c>
      <c r="F47" s="86" t="s">
        <v>1185</v>
      </c>
      <c r="G47" s="86" t="s">
        <v>1185</v>
      </c>
      <c r="H47" s="77"/>
    </row>
    <row r="48" spans="1:13" ht="19.95" customHeight="1" x14ac:dyDescent="0.25">
      <c r="A48" s="77">
        <v>39</v>
      </c>
      <c r="B48" s="83">
        <v>89</v>
      </c>
      <c r="C48" s="77" t="s">
        <v>763</v>
      </c>
      <c r="D48" s="84" t="s">
        <v>1321</v>
      </c>
      <c r="E48" s="85" t="s">
        <v>1322</v>
      </c>
      <c r="F48" s="86" t="s">
        <v>1185</v>
      </c>
      <c r="G48" s="86" t="s">
        <v>1185</v>
      </c>
      <c r="H48" s="77"/>
    </row>
    <row r="49" spans="1:8" ht="19.95" customHeight="1" x14ac:dyDescent="0.25">
      <c r="A49" s="77">
        <v>40</v>
      </c>
      <c r="B49" s="83">
        <v>102</v>
      </c>
      <c r="C49" s="77" t="s">
        <v>765</v>
      </c>
      <c r="D49" s="84" t="s">
        <v>1323</v>
      </c>
      <c r="E49" s="85" t="s">
        <v>768</v>
      </c>
      <c r="F49" s="86" t="s">
        <v>1185</v>
      </c>
      <c r="G49" s="86" t="s">
        <v>1185</v>
      </c>
      <c r="H49" s="77"/>
    </row>
    <row r="50" spans="1:8" ht="19.95" customHeight="1" x14ac:dyDescent="0.25">
      <c r="A50" s="77">
        <v>41</v>
      </c>
      <c r="B50" s="83">
        <v>110</v>
      </c>
      <c r="C50" s="77" t="s">
        <v>769</v>
      </c>
      <c r="D50" s="84" t="s">
        <v>1324</v>
      </c>
      <c r="E50" s="85" t="s">
        <v>444</v>
      </c>
      <c r="F50" s="86" t="s">
        <v>1185</v>
      </c>
      <c r="G50" s="86" t="s">
        <v>1185</v>
      </c>
      <c r="H50" s="77"/>
    </row>
    <row r="51" spans="1:8" ht="19.95" customHeight="1" x14ac:dyDescent="0.25">
      <c r="A51" s="77">
        <v>42</v>
      </c>
      <c r="B51" s="83">
        <v>111</v>
      </c>
      <c r="C51" s="77" t="s">
        <v>771</v>
      </c>
      <c r="D51" s="84" t="s">
        <v>1325</v>
      </c>
      <c r="E51" s="85" t="s">
        <v>1326</v>
      </c>
      <c r="F51" s="86" t="s">
        <v>1185</v>
      </c>
      <c r="G51" s="86" t="s">
        <v>1185</v>
      </c>
      <c r="H51" s="77"/>
    </row>
    <row r="52" spans="1:8" ht="19.95" customHeight="1" x14ac:dyDescent="0.25">
      <c r="A52" s="77">
        <v>43</v>
      </c>
      <c r="B52" s="83">
        <v>164</v>
      </c>
      <c r="C52" s="77" t="s">
        <v>774</v>
      </c>
      <c r="D52" s="84" t="s">
        <v>1327</v>
      </c>
      <c r="E52" s="85" t="s">
        <v>1219</v>
      </c>
      <c r="F52" s="86" t="s">
        <v>1185</v>
      </c>
      <c r="G52" s="86" t="s">
        <v>1185</v>
      </c>
      <c r="H52" s="77"/>
    </row>
    <row r="53" spans="1:8" ht="19.95" customHeight="1" x14ac:dyDescent="0.25">
      <c r="A53" s="77">
        <v>44</v>
      </c>
      <c r="B53" s="83">
        <v>230</v>
      </c>
      <c r="C53" s="77" t="s">
        <v>776</v>
      </c>
      <c r="D53" s="84" t="s">
        <v>1328</v>
      </c>
      <c r="E53" s="85" t="s">
        <v>147</v>
      </c>
      <c r="F53" s="86" t="s">
        <v>1185</v>
      </c>
      <c r="G53" s="86" t="s">
        <v>1185</v>
      </c>
      <c r="H53" s="77"/>
    </row>
    <row r="54" spans="1:8" ht="19.95" customHeight="1" x14ac:dyDescent="0.25">
      <c r="A54" s="88">
        <v>45</v>
      </c>
      <c r="B54" s="89">
        <v>246</v>
      </c>
      <c r="C54" s="88" t="s">
        <v>777</v>
      </c>
      <c r="D54" s="90" t="s">
        <v>1329</v>
      </c>
      <c r="E54" s="91" t="s">
        <v>779</v>
      </c>
      <c r="F54" s="92" t="s">
        <v>1185</v>
      </c>
      <c r="G54" s="92" t="s">
        <v>1185</v>
      </c>
      <c r="H54" s="88"/>
    </row>
  </sheetData>
  <mergeCells count="14">
    <mergeCell ref="F7:F8"/>
    <mergeCell ref="G7:G8"/>
    <mergeCell ref="H7:H8"/>
    <mergeCell ref="I7:J7"/>
    <mergeCell ref="A1:D1"/>
    <mergeCell ref="E1:H1"/>
    <mergeCell ref="A2:D2"/>
    <mergeCell ref="E2:H2"/>
    <mergeCell ref="A4:H4"/>
    <mergeCell ref="A7:A8"/>
    <mergeCell ref="B7:B8"/>
    <mergeCell ref="C7:C8"/>
    <mergeCell ref="D7:D8"/>
    <mergeCell ref="E7:E8"/>
  </mergeCells>
  <printOptions horizontalCentered="1"/>
  <pageMargins left="0.39370078740157483" right="0.11811023622047245" top="0.51181102362204722" bottom="0.51181102362204722" header="0.19685039370078741" footer="0.19685039370078741"/>
  <pageSetup paperSize="9" scale="8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J31"/>
  <sheetViews>
    <sheetView topLeftCell="A11" zoomScaleNormal="100" workbookViewId="0">
      <selection activeCell="J25" sqref="J25"/>
    </sheetView>
  </sheetViews>
  <sheetFormatPr defaultColWidth="9.296875" defaultRowHeight="12.75" customHeight="1" x14ac:dyDescent="0.25"/>
  <cols>
    <col min="1" max="1" width="5.19921875" style="60" customWidth="1"/>
    <col min="2" max="2" width="6.296875" style="60" customWidth="1"/>
    <col min="3" max="3" width="12.59765625" style="60" customWidth="1"/>
    <col min="4" max="4" width="21.5" style="60" customWidth="1"/>
    <col min="5" max="5" width="10.3984375" style="60" customWidth="1"/>
    <col min="6" max="6" width="9.765625E-2" style="60" customWidth="1"/>
    <col min="7" max="7" width="11.8984375" style="59" customWidth="1"/>
    <col min="8" max="8" width="17.09765625" style="60" customWidth="1"/>
    <col min="9" max="9" width="9.296875" style="59"/>
    <col min="10" max="16384" width="9.296875" style="60"/>
  </cols>
  <sheetData>
    <row r="1" spans="1:244" s="61" customFormat="1" ht="15" customHeight="1" x14ac:dyDescent="0.25">
      <c r="A1" s="102" t="s">
        <v>1196</v>
      </c>
      <c r="B1" s="102"/>
      <c r="C1" s="102"/>
      <c r="D1" s="102"/>
      <c r="E1" s="105"/>
      <c r="F1" s="105"/>
      <c r="G1" s="105"/>
      <c r="H1" s="105"/>
      <c r="I1" s="59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60"/>
      <c r="GA1" s="60"/>
      <c r="GB1" s="60"/>
      <c r="GC1" s="60"/>
      <c r="GD1" s="60"/>
      <c r="GE1" s="60"/>
      <c r="GF1" s="60"/>
      <c r="GG1" s="60"/>
      <c r="GH1" s="60"/>
      <c r="GI1" s="60"/>
      <c r="GJ1" s="60"/>
      <c r="GK1" s="60"/>
      <c r="GL1" s="60"/>
      <c r="GM1" s="60"/>
      <c r="GN1" s="60"/>
      <c r="GO1" s="60"/>
      <c r="GP1" s="60"/>
      <c r="GQ1" s="60"/>
      <c r="GR1" s="60"/>
      <c r="GS1" s="60"/>
      <c r="GT1" s="60"/>
      <c r="GU1" s="60"/>
      <c r="GV1" s="60"/>
      <c r="GW1" s="60"/>
      <c r="GX1" s="60"/>
      <c r="GY1" s="60"/>
      <c r="GZ1" s="60"/>
      <c r="HA1" s="60"/>
      <c r="HB1" s="60"/>
      <c r="HC1" s="60"/>
      <c r="HD1" s="60"/>
      <c r="HE1" s="60"/>
      <c r="HF1" s="60"/>
      <c r="HG1" s="60"/>
      <c r="HH1" s="60"/>
      <c r="HI1" s="60"/>
      <c r="HJ1" s="60"/>
      <c r="HK1" s="60"/>
      <c r="HL1" s="60"/>
      <c r="HM1" s="60"/>
      <c r="HN1" s="60"/>
      <c r="HO1" s="60"/>
      <c r="HP1" s="60"/>
      <c r="HQ1" s="60"/>
      <c r="HR1" s="60"/>
      <c r="HS1" s="60"/>
      <c r="HT1" s="60"/>
      <c r="HU1" s="60"/>
      <c r="HV1" s="60"/>
      <c r="HW1" s="60"/>
      <c r="HX1" s="60"/>
      <c r="HY1" s="60"/>
      <c r="HZ1" s="60"/>
      <c r="IA1" s="60"/>
      <c r="IB1" s="60"/>
      <c r="IC1" s="60"/>
      <c r="ID1" s="60"/>
      <c r="IE1" s="60"/>
      <c r="IF1" s="60"/>
      <c r="IG1" s="60"/>
      <c r="IH1" s="60"/>
      <c r="II1" s="60"/>
      <c r="IJ1" s="60"/>
    </row>
    <row r="2" spans="1:244" s="61" customFormat="1" ht="15" customHeight="1" x14ac:dyDescent="0.25">
      <c r="A2" s="106" t="s">
        <v>1197</v>
      </c>
      <c r="B2" s="106"/>
      <c r="C2" s="106"/>
      <c r="D2" s="106"/>
      <c r="E2" s="102"/>
      <c r="F2" s="102"/>
      <c r="G2" s="102"/>
      <c r="H2" s="102"/>
      <c r="I2" s="59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60"/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0"/>
      <c r="CJ2" s="60"/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0"/>
      <c r="DB2" s="60"/>
      <c r="DC2" s="60"/>
      <c r="DD2" s="60"/>
      <c r="DE2" s="60"/>
      <c r="DF2" s="60"/>
      <c r="DG2" s="60"/>
      <c r="DH2" s="60"/>
      <c r="DI2" s="60"/>
      <c r="DJ2" s="60"/>
      <c r="DK2" s="60"/>
      <c r="DL2" s="60"/>
      <c r="DM2" s="60"/>
      <c r="DN2" s="60"/>
      <c r="DO2" s="60"/>
      <c r="DP2" s="60"/>
      <c r="DQ2" s="60"/>
      <c r="DR2" s="60"/>
      <c r="DS2" s="60"/>
      <c r="DT2" s="60"/>
      <c r="DU2" s="60"/>
      <c r="DV2" s="60"/>
      <c r="DW2" s="60"/>
      <c r="DX2" s="60"/>
      <c r="DY2" s="60"/>
      <c r="DZ2" s="60"/>
      <c r="EA2" s="60"/>
      <c r="EB2" s="60"/>
      <c r="EC2" s="60"/>
      <c r="ED2" s="60"/>
      <c r="EE2" s="60"/>
      <c r="EF2" s="60"/>
      <c r="EG2" s="60"/>
      <c r="EH2" s="60"/>
      <c r="EI2" s="60"/>
      <c r="EJ2" s="60"/>
      <c r="EK2" s="60"/>
      <c r="EL2" s="60"/>
      <c r="EM2" s="60"/>
      <c r="EN2" s="60"/>
      <c r="EO2" s="60"/>
      <c r="EP2" s="60"/>
      <c r="EQ2" s="60"/>
      <c r="ER2" s="60"/>
      <c r="ES2" s="60"/>
      <c r="ET2" s="60"/>
      <c r="EU2" s="60"/>
      <c r="EV2" s="60"/>
      <c r="EW2" s="60"/>
      <c r="EX2" s="60"/>
      <c r="EY2" s="60"/>
      <c r="EZ2" s="60"/>
      <c r="FA2" s="60"/>
      <c r="FB2" s="60"/>
      <c r="FC2" s="60"/>
      <c r="FD2" s="60"/>
      <c r="FE2" s="60"/>
      <c r="FF2" s="60"/>
      <c r="FG2" s="60"/>
      <c r="FH2" s="60"/>
      <c r="FI2" s="60"/>
      <c r="FJ2" s="60"/>
      <c r="FK2" s="60"/>
      <c r="FL2" s="60"/>
      <c r="FM2" s="60"/>
      <c r="FN2" s="60"/>
      <c r="FO2" s="60"/>
      <c r="FP2" s="60"/>
      <c r="FQ2" s="60"/>
      <c r="FR2" s="60"/>
      <c r="FS2" s="60"/>
      <c r="FT2" s="60"/>
      <c r="FU2" s="60"/>
      <c r="FV2" s="60"/>
      <c r="FW2" s="60"/>
      <c r="FX2" s="60"/>
      <c r="FY2" s="60"/>
      <c r="FZ2" s="60"/>
      <c r="GA2" s="60"/>
      <c r="GB2" s="60"/>
      <c r="GC2" s="60"/>
      <c r="GD2" s="60"/>
      <c r="GE2" s="60"/>
      <c r="GF2" s="60"/>
      <c r="GG2" s="60"/>
      <c r="GH2" s="60"/>
      <c r="GI2" s="60"/>
      <c r="GJ2" s="60"/>
      <c r="GK2" s="60"/>
      <c r="GL2" s="60"/>
      <c r="GM2" s="60"/>
      <c r="GN2" s="60"/>
      <c r="GO2" s="60"/>
      <c r="GP2" s="60"/>
      <c r="GQ2" s="60"/>
      <c r="GR2" s="60"/>
      <c r="GS2" s="60"/>
      <c r="GT2" s="60"/>
      <c r="GU2" s="60"/>
      <c r="GV2" s="60"/>
      <c r="GW2" s="60"/>
      <c r="GX2" s="60"/>
      <c r="GY2" s="60"/>
      <c r="GZ2" s="60"/>
      <c r="HA2" s="60"/>
      <c r="HB2" s="60"/>
      <c r="HC2" s="60"/>
      <c r="HD2" s="60"/>
      <c r="HE2" s="60"/>
      <c r="HF2" s="60"/>
      <c r="HG2" s="60"/>
      <c r="HH2" s="60"/>
      <c r="HI2" s="60"/>
      <c r="HJ2" s="60"/>
      <c r="HK2" s="60"/>
      <c r="HL2" s="60"/>
      <c r="HM2" s="60"/>
      <c r="HN2" s="60"/>
      <c r="HO2" s="60"/>
      <c r="HP2" s="60"/>
      <c r="HQ2" s="60"/>
      <c r="HR2" s="60"/>
      <c r="HS2" s="60"/>
      <c r="HT2" s="60"/>
      <c r="HU2" s="60"/>
      <c r="HV2" s="60"/>
      <c r="HW2" s="60"/>
      <c r="HX2" s="60"/>
      <c r="HY2" s="60"/>
      <c r="HZ2" s="60"/>
      <c r="IA2" s="60"/>
      <c r="IB2" s="60"/>
      <c r="IC2" s="60"/>
      <c r="ID2" s="60"/>
      <c r="IE2" s="60"/>
      <c r="IF2" s="60"/>
      <c r="IG2" s="60"/>
      <c r="IH2" s="60"/>
      <c r="II2" s="60"/>
      <c r="IJ2" s="60"/>
    </row>
    <row r="3" spans="1:244" s="61" customFormat="1" ht="6" customHeight="1" x14ac:dyDescent="0.25">
      <c r="A3" s="62"/>
      <c r="B3" s="62"/>
      <c r="C3" s="62"/>
      <c r="D3" s="62"/>
      <c r="E3" s="62"/>
      <c r="F3" s="62"/>
      <c r="G3" s="63"/>
      <c r="H3" s="62"/>
      <c r="I3" s="59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60"/>
      <c r="CN3" s="60"/>
      <c r="CO3" s="60"/>
      <c r="CP3" s="60"/>
      <c r="CQ3" s="60"/>
      <c r="CR3" s="60"/>
      <c r="CS3" s="60"/>
      <c r="CT3" s="60"/>
      <c r="CU3" s="60"/>
      <c r="CV3" s="60"/>
      <c r="CW3" s="60"/>
      <c r="CX3" s="60"/>
      <c r="CY3" s="60"/>
      <c r="CZ3" s="60"/>
      <c r="DA3" s="60"/>
      <c r="DB3" s="60"/>
      <c r="DC3" s="60"/>
      <c r="DD3" s="60"/>
      <c r="DE3" s="60"/>
      <c r="DF3" s="60"/>
      <c r="DG3" s="60"/>
      <c r="DH3" s="60"/>
      <c r="DI3" s="60"/>
      <c r="DJ3" s="60"/>
      <c r="DK3" s="60"/>
      <c r="DL3" s="60"/>
      <c r="DM3" s="60"/>
      <c r="DN3" s="60"/>
      <c r="DO3" s="60"/>
      <c r="DP3" s="60"/>
      <c r="DQ3" s="60"/>
      <c r="DR3" s="60"/>
      <c r="DS3" s="60"/>
      <c r="DT3" s="60"/>
      <c r="DU3" s="60"/>
      <c r="DV3" s="60"/>
      <c r="DW3" s="60"/>
      <c r="DX3" s="60"/>
      <c r="DY3" s="60"/>
      <c r="DZ3" s="60"/>
      <c r="EA3" s="60"/>
      <c r="EB3" s="60"/>
      <c r="EC3" s="60"/>
      <c r="ED3" s="60"/>
      <c r="EE3" s="60"/>
      <c r="EF3" s="60"/>
      <c r="EG3" s="60"/>
      <c r="EH3" s="60"/>
      <c r="EI3" s="60"/>
      <c r="EJ3" s="60"/>
      <c r="EK3" s="60"/>
      <c r="EL3" s="60"/>
      <c r="EM3" s="60"/>
      <c r="EN3" s="60"/>
      <c r="EO3" s="60"/>
      <c r="EP3" s="60"/>
      <c r="EQ3" s="60"/>
      <c r="ER3" s="60"/>
      <c r="ES3" s="60"/>
      <c r="ET3" s="60"/>
      <c r="EU3" s="60"/>
      <c r="EV3" s="60"/>
      <c r="EW3" s="60"/>
      <c r="EX3" s="60"/>
      <c r="EY3" s="60"/>
      <c r="EZ3" s="60"/>
      <c r="FA3" s="60"/>
      <c r="FB3" s="60"/>
      <c r="FC3" s="60"/>
      <c r="FD3" s="60"/>
      <c r="FE3" s="60"/>
      <c r="FF3" s="60"/>
      <c r="FG3" s="60"/>
      <c r="FH3" s="60"/>
      <c r="FI3" s="60"/>
      <c r="FJ3" s="60"/>
      <c r="FK3" s="60"/>
      <c r="FL3" s="60"/>
      <c r="FM3" s="60"/>
      <c r="FN3" s="60"/>
      <c r="FO3" s="60"/>
      <c r="FP3" s="60"/>
      <c r="FQ3" s="60"/>
      <c r="FR3" s="60"/>
      <c r="FS3" s="60"/>
      <c r="FT3" s="60"/>
      <c r="FU3" s="60"/>
      <c r="FV3" s="60"/>
      <c r="FW3" s="60"/>
      <c r="FX3" s="60"/>
      <c r="FY3" s="60"/>
      <c r="FZ3" s="60"/>
      <c r="GA3" s="60"/>
      <c r="GB3" s="60"/>
      <c r="GC3" s="60"/>
      <c r="GD3" s="60"/>
      <c r="GE3" s="60"/>
      <c r="GF3" s="60"/>
      <c r="GG3" s="60"/>
      <c r="GH3" s="60"/>
      <c r="GI3" s="60"/>
      <c r="GJ3" s="60"/>
      <c r="GK3" s="60"/>
      <c r="GL3" s="60"/>
      <c r="GM3" s="60"/>
      <c r="GN3" s="60"/>
      <c r="GO3" s="60"/>
      <c r="GP3" s="60"/>
      <c r="GQ3" s="60"/>
      <c r="GR3" s="60"/>
      <c r="GS3" s="60"/>
      <c r="GT3" s="60"/>
      <c r="GU3" s="60"/>
      <c r="GV3" s="60"/>
      <c r="GW3" s="60"/>
      <c r="GX3" s="60"/>
      <c r="GY3" s="60"/>
      <c r="GZ3" s="60"/>
      <c r="HA3" s="60"/>
      <c r="HB3" s="60"/>
      <c r="HC3" s="60"/>
      <c r="HD3" s="60"/>
      <c r="HE3" s="60"/>
      <c r="HF3" s="60"/>
      <c r="HG3" s="60"/>
      <c r="HH3" s="60"/>
      <c r="HI3" s="60"/>
      <c r="HJ3" s="60"/>
      <c r="HK3" s="60"/>
      <c r="HL3" s="60"/>
      <c r="HM3" s="60"/>
      <c r="HN3" s="60"/>
      <c r="HO3" s="60"/>
      <c r="HP3" s="60"/>
      <c r="HQ3" s="60"/>
      <c r="HR3" s="60"/>
      <c r="HS3" s="60"/>
      <c r="HT3" s="60"/>
      <c r="HU3" s="60"/>
      <c r="HV3" s="60"/>
      <c r="HW3" s="60"/>
      <c r="HX3" s="60"/>
      <c r="HY3" s="60"/>
      <c r="HZ3" s="60"/>
      <c r="IA3" s="60"/>
      <c r="IB3" s="60"/>
      <c r="IC3" s="60"/>
      <c r="ID3" s="60"/>
      <c r="IE3" s="60"/>
      <c r="IF3" s="60"/>
      <c r="IG3" s="60"/>
      <c r="IH3" s="60"/>
      <c r="II3" s="60"/>
      <c r="IJ3" s="60"/>
    </row>
    <row r="4" spans="1:244" s="61" customFormat="1" ht="13.2" x14ac:dyDescent="0.25">
      <c r="A4" s="102" t="s">
        <v>1198</v>
      </c>
      <c r="B4" s="102"/>
      <c r="C4" s="102"/>
      <c r="D4" s="102"/>
      <c r="E4" s="102"/>
      <c r="F4" s="102"/>
      <c r="G4" s="102"/>
      <c r="H4" s="102"/>
      <c r="I4" s="64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  <c r="BW4" s="60"/>
      <c r="BX4" s="60"/>
      <c r="BY4" s="60"/>
      <c r="BZ4" s="60"/>
      <c r="CA4" s="60"/>
      <c r="CB4" s="60"/>
      <c r="CC4" s="60"/>
      <c r="CD4" s="60"/>
      <c r="CE4" s="60"/>
      <c r="CF4" s="60"/>
      <c r="CG4" s="60"/>
      <c r="CH4" s="60"/>
      <c r="CI4" s="60"/>
      <c r="CJ4" s="60"/>
      <c r="CK4" s="60"/>
      <c r="CL4" s="60"/>
      <c r="CM4" s="60"/>
      <c r="CN4" s="60"/>
      <c r="CO4" s="60"/>
      <c r="CP4" s="60"/>
      <c r="CQ4" s="60"/>
      <c r="CR4" s="60"/>
      <c r="CS4" s="60"/>
      <c r="CT4" s="60"/>
      <c r="CU4" s="60"/>
      <c r="CV4" s="60"/>
      <c r="CW4" s="60"/>
      <c r="CX4" s="60"/>
      <c r="CY4" s="60"/>
      <c r="CZ4" s="60"/>
      <c r="DA4" s="60"/>
      <c r="DB4" s="60"/>
      <c r="DC4" s="60"/>
      <c r="DD4" s="60"/>
      <c r="DE4" s="60"/>
      <c r="DF4" s="60"/>
      <c r="DG4" s="60"/>
      <c r="DH4" s="60"/>
      <c r="DI4" s="60"/>
      <c r="DJ4" s="60"/>
      <c r="DK4" s="60"/>
      <c r="DL4" s="60"/>
      <c r="DM4" s="60"/>
      <c r="DN4" s="60"/>
      <c r="DO4" s="60"/>
      <c r="DP4" s="60"/>
      <c r="DQ4" s="60"/>
      <c r="DR4" s="60"/>
      <c r="DS4" s="60"/>
      <c r="DT4" s="60"/>
      <c r="DU4" s="60"/>
      <c r="DV4" s="60"/>
      <c r="DW4" s="60"/>
      <c r="DX4" s="60"/>
      <c r="DY4" s="60"/>
      <c r="DZ4" s="60"/>
      <c r="EA4" s="60"/>
      <c r="EB4" s="60"/>
      <c r="EC4" s="60"/>
      <c r="ED4" s="60"/>
      <c r="EE4" s="60"/>
      <c r="EF4" s="60"/>
      <c r="EG4" s="60"/>
      <c r="EH4" s="60"/>
      <c r="EI4" s="60"/>
      <c r="EJ4" s="60"/>
      <c r="EK4" s="60"/>
      <c r="EL4" s="60"/>
      <c r="EM4" s="60"/>
      <c r="EN4" s="60"/>
      <c r="EO4" s="60"/>
      <c r="EP4" s="60"/>
      <c r="EQ4" s="60"/>
      <c r="ER4" s="60"/>
      <c r="ES4" s="60"/>
      <c r="ET4" s="60"/>
      <c r="EU4" s="60"/>
      <c r="EV4" s="60"/>
      <c r="EW4" s="60"/>
      <c r="EX4" s="60"/>
      <c r="EY4" s="60"/>
      <c r="EZ4" s="60"/>
      <c r="FA4" s="60"/>
      <c r="FB4" s="60"/>
      <c r="FC4" s="60"/>
      <c r="FD4" s="60"/>
      <c r="FE4" s="60"/>
      <c r="FF4" s="60"/>
      <c r="FG4" s="60"/>
      <c r="FH4" s="60"/>
      <c r="FI4" s="60"/>
      <c r="FJ4" s="60"/>
      <c r="FK4" s="60"/>
      <c r="FL4" s="60"/>
      <c r="FM4" s="60"/>
      <c r="FN4" s="60"/>
      <c r="FO4" s="60"/>
      <c r="FP4" s="60"/>
      <c r="FQ4" s="60"/>
      <c r="FR4" s="60"/>
      <c r="FS4" s="60"/>
      <c r="FT4" s="60"/>
      <c r="FU4" s="60"/>
      <c r="FV4" s="60"/>
      <c r="FW4" s="60"/>
      <c r="FX4" s="60"/>
      <c r="FY4" s="60"/>
      <c r="FZ4" s="60"/>
      <c r="GA4" s="60"/>
      <c r="GB4" s="60"/>
      <c r="GC4" s="60"/>
      <c r="GD4" s="60"/>
      <c r="GE4" s="60"/>
      <c r="GF4" s="60"/>
      <c r="GG4" s="60"/>
      <c r="GH4" s="60"/>
      <c r="GI4" s="60"/>
      <c r="GJ4" s="60"/>
      <c r="GK4" s="60"/>
      <c r="GL4" s="60"/>
      <c r="GM4" s="60"/>
      <c r="GN4" s="60"/>
      <c r="GO4" s="60"/>
      <c r="GP4" s="60"/>
      <c r="GQ4" s="60"/>
      <c r="GR4" s="60"/>
      <c r="GS4" s="60"/>
      <c r="GT4" s="60"/>
      <c r="GU4" s="60"/>
      <c r="GV4" s="60"/>
      <c r="GW4" s="60"/>
      <c r="GX4" s="60"/>
      <c r="GY4" s="60"/>
      <c r="GZ4" s="60"/>
      <c r="HA4" s="60"/>
      <c r="HB4" s="60"/>
      <c r="HC4" s="60"/>
      <c r="HD4" s="60"/>
      <c r="HE4" s="60"/>
      <c r="HF4" s="60"/>
      <c r="HG4" s="60"/>
      <c r="HH4" s="60"/>
      <c r="HI4" s="60"/>
      <c r="HJ4" s="60"/>
      <c r="HK4" s="60"/>
      <c r="HL4" s="60"/>
      <c r="HM4" s="60"/>
      <c r="HN4" s="60"/>
      <c r="HO4" s="60"/>
      <c r="HP4" s="60"/>
      <c r="HQ4" s="60"/>
      <c r="HR4" s="60"/>
      <c r="HS4" s="60"/>
      <c r="HT4" s="60"/>
      <c r="HU4" s="60"/>
      <c r="HV4" s="60"/>
      <c r="HW4" s="60"/>
      <c r="HX4" s="60"/>
      <c r="HY4" s="60"/>
      <c r="HZ4" s="60"/>
      <c r="IA4" s="60"/>
      <c r="IB4" s="60"/>
      <c r="IC4" s="60"/>
      <c r="ID4" s="60"/>
      <c r="IE4" s="60"/>
      <c r="IF4" s="60"/>
      <c r="IG4" s="60"/>
      <c r="IH4" s="60"/>
      <c r="II4" s="60"/>
      <c r="IJ4" s="60"/>
    </row>
    <row r="5" spans="1:244" s="61" customFormat="1" ht="13.2" x14ac:dyDescent="0.25">
      <c r="A5" s="60"/>
      <c r="B5" s="60"/>
      <c r="C5" s="60"/>
      <c r="D5" s="65"/>
      <c r="E5" s="66"/>
      <c r="F5" s="67"/>
      <c r="G5" s="94"/>
      <c r="I5" s="68"/>
      <c r="J5" s="63"/>
      <c r="K5" s="63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60"/>
      <c r="FB5" s="60"/>
      <c r="FC5" s="60"/>
      <c r="FD5" s="60"/>
      <c r="FE5" s="60"/>
      <c r="FF5" s="60"/>
      <c r="FG5" s="60"/>
      <c r="FH5" s="60"/>
      <c r="FI5" s="60"/>
      <c r="FJ5" s="60"/>
      <c r="FK5" s="60"/>
      <c r="FL5" s="60"/>
      <c r="FM5" s="60"/>
      <c r="FN5" s="60"/>
      <c r="FO5" s="60"/>
      <c r="FP5" s="60"/>
      <c r="FQ5" s="60"/>
      <c r="FR5" s="60"/>
      <c r="FS5" s="60"/>
      <c r="FT5" s="60"/>
      <c r="FU5" s="60"/>
      <c r="FV5" s="60"/>
      <c r="FW5" s="60"/>
      <c r="FX5" s="60"/>
      <c r="FY5" s="60"/>
      <c r="FZ5" s="60"/>
      <c r="GA5" s="60"/>
      <c r="GB5" s="60"/>
      <c r="GC5" s="60"/>
      <c r="GD5" s="60"/>
      <c r="GE5" s="60"/>
      <c r="GF5" s="60"/>
      <c r="GG5" s="60"/>
      <c r="GH5" s="60"/>
      <c r="GI5" s="60"/>
      <c r="GJ5" s="60"/>
      <c r="GK5" s="60"/>
      <c r="GL5" s="60"/>
      <c r="GM5" s="60"/>
      <c r="GN5" s="60"/>
      <c r="GO5" s="60"/>
      <c r="GP5" s="60"/>
      <c r="GQ5" s="60"/>
      <c r="GR5" s="60"/>
      <c r="GS5" s="60"/>
      <c r="GT5" s="60"/>
      <c r="GU5" s="60"/>
      <c r="GV5" s="60"/>
      <c r="GW5" s="60"/>
      <c r="GX5" s="60"/>
      <c r="GY5" s="60"/>
      <c r="GZ5" s="60"/>
      <c r="HA5" s="60"/>
      <c r="HB5" s="60"/>
      <c r="HC5" s="60"/>
      <c r="HD5" s="60"/>
      <c r="HE5" s="60"/>
      <c r="HF5" s="60"/>
      <c r="HG5" s="60"/>
      <c r="HH5" s="60"/>
      <c r="HI5" s="60"/>
      <c r="HJ5" s="60"/>
      <c r="HK5" s="60"/>
      <c r="HL5" s="60"/>
      <c r="HM5" s="60"/>
      <c r="HN5" s="60"/>
      <c r="HO5" s="60"/>
      <c r="HP5" s="60"/>
      <c r="HQ5" s="60"/>
      <c r="HR5" s="60"/>
      <c r="HS5" s="60"/>
      <c r="HT5" s="60"/>
      <c r="HU5" s="60"/>
      <c r="HV5" s="60"/>
      <c r="HW5" s="60"/>
      <c r="HX5" s="60"/>
      <c r="HY5" s="60"/>
      <c r="HZ5" s="60"/>
      <c r="IA5" s="60"/>
      <c r="IB5" s="60"/>
      <c r="IC5" s="60"/>
      <c r="ID5" s="60"/>
      <c r="IE5" s="60"/>
      <c r="IF5" s="60"/>
      <c r="IG5" s="60"/>
      <c r="IH5" s="60"/>
      <c r="II5" s="60"/>
      <c r="IJ5" s="60"/>
    </row>
    <row r="6" spans="1:244" s="68" customFormat="1" ht="3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  <c r="CT6" s="59"/>
      <c r="CU6" s="59"/>
      <c r="CV6" s="59"/>
      <c r="CW6" s="59"/>
      <c r="CX6" s="59"/>
      <c r="CY6" s="59"/>
      <c r="CZ6" s="59"/>
      <c r="DA6" s="59"/>
      <c r="DB6" s="59"/>
      <c r="DC6" s="59"/>
      <c r="DD6" s="59"/>
      <c r="DE6" s="59"/>
      <c r="DF6" s="59"/>
      <c r="DG6" s="59"/>
      <c r="DH6" s="59"/>
      <c r="DI6" s="59"/>
      <c r="DJ6" s="59"/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B6" s="59"/>
      <c r="FC6" s="59"/>
      <c r="FD6" s="59"/>
      <c r="FE6" s="59"/>
      <c r="FF6" s="59"/>
      <c r="FG6" s="59"/>
      <c r="FH6" s="59"/>
      <c r="FI6" s="59"/>
      <c r="FJ6" s="59"/>
      <c r="FK6" s="59"/>
      <c r="FL6" s="59"/>
      <c r="FM6" s="59"/>
      <c r="FN6" s="59"/>
      <c r="FO6" s="59"/>
      <c r="FP6" s="59"/>
      <c r="FQ6" s="59"/>
      <c r="FR6" s="59"/>
      <c r="FS6" s="59"/>
      <c r="FT6" s="59"/>
      <c r="FU6" s="59"/>
      <c r="FV6" s="59"/>
      <c r="FW6" s="59"/>
      <c r="FX6" s="59"/>
      <c r="FY6" s="59"/>
      <c r="FZ6" s="59"/>
      <c r="GA6" s="59"/>
      <c r="GB6" s="59"/>
      <c r="GC6" s="59"/>
      <c r="GD6" s="59"/>
      <c r="GE6" s="59"/>
      <c r="GF6" s="59"/>
      <c r="GG6" s="59"/>
      <c r="GH6" s="59"/>
      <c r="GI6" s="59"/>
      <c r="GJ6" s="59"/>
      <c r="GK6" s="59"/>
      <c r="GL6" s="59"/>
      <c r="GM6" s="59"/>
      <c r="GN6" s="59"/>
      <c r="GO6" s="59"/>
      <c r="GP6" s="59"/>
      <c r="GQ6" s="59"/>
      <c r="GR6" s="59"/>
      <c r="GS6" s="59"/>
      <c r="GT6" s="59"/>
      <c r="GU6" s="59"/>
      <c r="GV6" s="59"/>
      <c r="GW6" s="59"/>
      <c r="GX6" s="59"/>
      <c r="GY6" s="59"/>
      <c r="GZ6" s="59"/>
      <c r="HA6" s="59"/>
      <c r="HB6" s="59"/>
      <c r="HC6" s="59"/>
      <c r="HD6" s="59"/>
      <c r="HE6" s="59"/>
      <c r="HF6" s="59"/>
      <c r="HG6" s="59"/>
      <c r="HH6" s="59"/>
      <c r="HI6" s="59"/>
      <c r="HJ6" s="59"/>
      <c r="HK6" s="59"/>
      <c r="HL6" s="59"/>
      <c r="HM6" s="59"/>
      <c r="HN6" s="59"/>
      <c r="HO6" s="59"/>
      <c r="HP6" s="59"/>
      <c r="HQ6" s="59"/>
      <c r="HR6" s="59"/>
      <c r="HS6" s="59"/>
      <c r="HT6" s="59"/>
      <c r="HU6" s="59"/>
      <c r="HV6" s="59"/>
      <c r="HW6" s="59"/>
      <c r="HX6" s="59"/>
      <c r="HY6" s="59"/>
      <c r="HZ6" s="59"/>
      <c r="IA6" s="59"/>
      <c r="IB6" s="59"/>
      <c r="IC6" s="59"/>
      <c r="ID6" s="59"/>
      <c r="IE6" s="59"/>
      <c r="IF6" s="59"/>
      <c r="IG6" s="59"/>
      <c r="IH6" s="59"/>
      <c r="II6" s="59"/>
      <c r="IJ6" s="59"/>
    </row>
    <row r="7" spans="1:244" s="63" customFormat="1" ht="14.25" customHeight="1" x14ac:dyDescent="0.25">
      <c r="A7" s="103" t="s">
        <v>1199</v>
      </c>
      <c r="B7" s="103" t="s">
        <v>1200</v>
      </c>
      <c r="C7" s="103" t="s">
        <v>1201</v>
      </c>
      <c r="D7" s="103" t="s">
        <v>1202</v>
      </c>
      <c r="E7" s="103" t="s">
        <v>6</v>
      </c>
      <c r="F7" s="101" t="s">
        <v>1203</v>
      </c>
      <c r="G7" s="101" t="s">
        <v>1176</v>
      </c>
      <c r="H7" s="103" t="s">
        <v>1179</v>
      </c>
      <c r="I7" s="102"/>
      <c r="J7" s="102"/>
    </row>
    <row r="8" spans="1:244" s="63" customFormat="1" ht="6" customHeight="1" x14ac:dyDescent="0.25">
      <c r="A8" s="103"/>
      <c r="B8" s="103"/>
      <c r="C8" s="103"/>
      <c r="D8" s="103"/>
      <c r="E8" s="103"/>
      <c r="F8" s="101"/>
      <c r="G8" s="101"/>
      <c r="H8" s="103"/>
      <c r="J8" s="62"/>
      <c r="K8" s="62"/>
    </row>
    <row r="9" spans="1:244" s="63" customFormat="1" ht="15.6" hidden="1" customHeight="1" x14ac:dyDescent="0.25">
      <c r="A9" s="69"/>
      <c r="B9" s="69"/>
      <c r="C9" s="69"/>
      <c r="D9" s="69"/>
      <c r="E9" s="69"/>
      <c r="F9" s="70"/>
      <c r="G9" s="71"/>
      <c r="H9" s="69"/>
      <c r="K9" s="62"/>
    </row>
    <row r="10" spans="1:244" ht="19.95" customHeight="1" x14ac:dyDescent="0.25">
      <c r="A10" s="73">
        <v>1</v>
      </c>
      <c r="B10" s="95">
        <v>11</v>
      </c>
      <c r="C10" s="73" t="s">
        <v>914</v>
      </c>
      <c r="D10" s="96" t="s">
        <v>1330</v>
      </c>
      <c r="E10" s="97" t="s">
        <v>889</v>
      </c>
      <c r="F10" s="98"/>
      <c r="G10" s="98" t="s">
        <v>1186</v>
      </c>
      <c r="H10" s="73"/>
      <c r="L10" s="81"/>
      <c r="M10" s="82"/>
    </row>
    <row r="11" spans="1:244" ht="19.95" customHeight="1" x14ac:dyDescent="0.25">
      <c r="A11" s="77">
        <v>2</v>
      </c>
      <c r="B11" s="83">
        <v>74</v>
      </c>
      <c r="C11" s="77" t="s">
        <v>882</v>
      </c>
      <c r="D11" s="84" t="s">
        <v>1331</v>
      </c>
      <c r="E11" s="85" t="s">
        <v>444</v>
      </c>
      <c r="F11" s="86"/>
      <c r="G11" s="86" t="s">
        <v>1186</v>
      </c>
      <c r="H11" s="77"/>
      <c r="L11" s="81"/>
      <c r="M11" s="82"/>
    </row>
    <row r="12" spans="1:244" ht="19.95" customHeight="1" x14ac:dyDescent="0.25">
      <c r="A12" s="77">
        <v>3</v>
      </c>
      <c r="B12" s="83">
        <v>99</v>
      </c>
      <c r="C12" s="77" t="s">
        <v>888</v>
      </c>
      <c r="D12" s="84" t="s">
        <v>1332</v>
      </c>
      <c r="E12" s="85" t="s">
        <v>889</v>
      </c>
      <c r="F12" s="86"/>
      <c r="G12" s="86" t="s">
        <v>1186</v>
      </c>
      <c r="H12" s="77"/>
      <c r="L12" s="81"/>
      <c r="M12" s="82"/>
    </row>
    <row r="13" spans="1:244" ht="19.95" customHeight="1" x14ac:dyDescent="0.25">
      <c r="A13" s="77">
        <v>4</v>
      </c>
      <c r="B13" s="83">
        <v>113</v>
      </c>
      <c r="C13" s="77" t="s">
        <v>931</v>
      </c>
      <c r="D13" s="84" t="s">
        <v>1333</v>
      </c>
      <c r="E13" s="85" t="s">
        <v>1334</v>
      </c>
      <c r="F13" s="86"/>
      <c r="G13" s="86" t="s">
        <v>1186</v>
      </c>
      <c r="H13" s="77"/>
      <c r="L13" s="81"/>
      <c r="M13" s="82"/>
    </row>
    <row r="14" spans="1:244" ht="19.95" customHeight="1" x14ac:dyDescent="0.25">
      <c r="A14" s="77">
        <v>5</v>
      </c>
      <c r="B14" s="83">
        <v>159</v>
      </c>
      <c r="C14" s="77" t="s">
        <v>893</v>
      </c>
      <c r="D14" s="84" t="s">
        <v>1335</v>
      </c>
      <c r="E14" s="85" t="s">
        <v>1336</v>
      </c>
      <c r="F14" s="86"/>
      <c r="G14" s="86" t="s">
        <v>1186</v>
      </c>
      <c r="H14" s="77"/>
      <c r="I14" s="87"/>
      <c r="L14" s="81"/>
      <c r="M14" s="82"/>
    </row>
    <row r="15" spans="1:244" ht="19.95" customHeight="1" x14ac:dyDescent="0.25">
      <c r="A15" s="77">
        <v>6</v>
      </c>
      <c r="B15" s="83">
        <v>162</v>
      </c>
      <c r="C15" s="77" t="s">
        <v>895</v>
      </c>
      <c r="D15" s="84" t="s">
        <v>1337</v>
      </c>
      <c r="E15" s="85" t="s">
        <v>898</v>
      </c>
      <c r="F15" s="86"/>
      <c r="G15" s="86" t="s">
        <v>1186</v>
      </c>
      <c r="H15" s="77"/>
      <c r="L15" s="81"/>
      <c r="M15" s="82"/>
    </row>
    <row r="16" spans="1:244" ht="19.95" customHeight="1" x14ac:dyDescent="0.25">
      <c r="A16" s="77">
        <v>7</v>
      </c>
      <c r="B16" s="83">
        <v>191</v>
      </c>
      <c r="C16" s="77" t="s">
        <v>902</v>
      </c>
      <c r="D16" s="84" t="s">
        <v>1338</v>
      </c>
      <c r="E16" s="85" t="s">
        <v>1339</v>
      </c>
      <c r="F16" s="86"/>
      <c r="G16" s="86" t="s">
        <v>1186</v>
      </c>
      <c r="H16" s="77"/>
      <c r="L16" s="81"/>
      <c r="M16" s="82"/>
    </row>
    <row r="17" spans="1:13" ht="19.95" customHeight="1" x14ac:dyDescent="0.25">
      <c r="A17" s="77">
        <v>8</v>
      </c>
      <c r="B17" s="83">
        <v>228</v>
      </c>
      <c r="C17" s="77" t="s">
        <v>907</v>
      </c>
      <c r="D17" s="84" t="s">
        <v>1340</v>
      </c>
      <c r="E17" s="85" t="s">
        <v>1341</v>
      </c>
      <c r="F17" s="86"/>
      <c r="G17" s="86" t="s">
        <v>1186</v>
      </c>
      <c r="H17" s="77"/>
      <c r="L17" s="81"/>
      <c r="M17" s="82"/>
    </row>
    <row r="18" spans="1:13" ht="19.95" customHeight="1" x14ac:dyDescent="0.25">
      <c r="A18" s="77">
        <v>9</v>
      </c>
      <c r="B18" s="83">
        <v>231</v>
      </c>
      <c r="C18" s="77" t="s">
        <v>909</v>
      </c>
      <c r="D18" s="84" t="s">
        <v>1268</v>
      </c>
      <c r="E18" s="85" t="s">
        <v>910</v>
      </c>
      <c r="F18" s="86"/>
      <c r="G18" s="86" t="s">
        <v>1186</v>
      </c>
      <c r="H18" s="77"/>
      <c r="L18" s="81"/>
      <c r="M18" s="82"/>
    </row>
    <row r="19" spans="1:13" ht="19.95" customHeight="1" x14ac:dyDescent="0.25">
      <c r="A19" s="77">
        <v>10</v>
      </c>
      <c r="B19" s="83">
        <v>235</v>
      </c>
      <c r="C19" s="77" t="s">
        <v>960</v>
      </c>
      <c r="D19" s="84" t="s">
        <v>1342</v>
      </c>
      <c r="E19" s="85" t="s">
        <v>387</v>
      </c>
      <c r="F19" s="86"/>
      <c r="G19" s="86" t="s">
        <v>1186</v>
      </c>
      <c r="H19" s="77"/>
      <c r="L19" s="81"/>
      <c r="M19" s="82"/>
    </row>
    <row r="20" spans="1:13" ht="19.95" customHeight="1" x14ac:dyDescent="0.25">
      <c r="A20" s="77">
        <v>11</v>
      </c>
      <c r="B20" s="78"/>
      <c r="C20" s="79" t="s">
        <v>978</v>
      </c>
      <c r="D20" s="79" t="s">
        <v>1343</v>
      </c>
      <c r="E20" s="80" t="s">
        <v>1344</v>
      </c>
      <c r="F20" s="78"/>
      <c r="G20" s="86" t="s">
        <v>1187</v>
      </c>
      <c r="H20" s="78" t="s">
        <v>1205</v>
      </c>
      <c r="L20" s="81"/>
      <c r="M20" s="82"/>
    </row>
    <row r="21" spans="1:13" ht="19.95" customHeight="1" x14ac:dyDescent="0.25">
      <c r="A21" s="77">
        <v>12</v>
      </c>
      <c r="B21" s="78"/>
      <c r="C21" s="79" t="s">
        <v>982</v>
      </c>
      <c r="D21" s="79" t="s">
        <v>1345</v>
      </c>
      <c r="E21" s="80" t="s">
        <v>1346</v>
      </c>
      <c r="F21" s="78"/>
      <c r="G21" s="86" t="s">
        <v>1187</v>
      </c>
      <c r="H21" s="78" t="s">
        <v>1205</v>
      </c>
      <c r="L21" s="99"/>
      <c r="M21" s="100"/>
    </row>
    <row r="22" spans="1:13" ht="19.95" customHeight="1" x14ac:dyDescent="0.25">
      <c r="A22" s="77">
        <v>13</v>
      </c>
      <c r="B22" s="78"/>
      <c r="C22" s="79" t="s">
        <v>968</v>
      </c>
      <c r="D22" s="79" t="s">
        <v>1347</v>
      </c>
      <c r="E22" s="80" t="s">
        <v>970</v>
      </c>
      <c r="F22" s="78"/>
      <c r="G22" s="86" t="s">
        <v>1187</v>
      </c>
      <c r="H22" s="78" t="s">
        <v>1205</v>
      </c>
    </row>
    <row r="23" spans="1:13" ht="19.95" customHeight="1" x14ac:dyDescent="0.25">
      <c r="A23" s="77">
        <v>14</v>
      </c>
      <c r="B23" s="78"/>
      <c r="C23" s="79" t="s">
        <v>971</v>
      </c>
      <c r="D23" s="79" t="s">
        <v>1348</v>
      </c>
      <c r="E23" s="80" t="s">
        <v>263</v>
      </c>
      <c r="F23" s="78"/>
      <c r="G23" s="86" t="s">
        <v>1187</v>
      </c>
      <c r="H23" s="78" t="s">
        <v>1205</v>
      </c>
    </row>
    <row r="24" spans="1:13" ht="19.95" customHeight="1" x14ac:dyDescent="0.25">
      <c r="A24" s="77">
        <v>15</v>
      </c>
      <c r="B24" s="78"/>
      <c r="C24" s="79" t="s">
        <v>973</v>
      </c>
      <c r="D24" s="79" t="s">
        <v>1349</v>
      </c>
      <c r="E24" s="80" t="s">
        <v>311</v>
      </c>
      <c r="F24" s="78"/>
      <c r="G24" s="86" t="s">
        <v>1187</v>
      </c>
      <c r="H24" s="78" t="s">
        <v>1205</v>
      </c>
    </row>
    <row r="25" spans="1:13" ht="19.95" customHeight="1" x14ac:dyDescent="0.25">
      <c r="A25" s="77">
        <v>16</v>
      </c>
      <c r="B25" s="78"/>
      <c r="C25" s="79" t="s">
        <v>974</v>
      </c>
      <c r="D25" s="79" t="s">
        <v>1350</v>
      </c>
      <c r="E25" s="80" t="s">
        <v>1307</v>
      </c>
      <c r="F25" s="78"/>
      <c r="G25" s="86" t="s">
        <v>1187</v>
      </c>
      <c r="H25" s="78" t="s">
        <v>1205</v>
      </c>
    </row>
    <row r="26" spans="1:13" ht="19.95" customHeight="1" x14ac:dyDescent="0.25">
      <c r="A26" s="77">
        <v>17</v>
      </c>
      <c r="B26" s="78"/>
      <c r="C26" s="79" t="s">
        <v>975</v>
      </c>
      <c r="D26" s="79" t="s">
        <v>1351</v>
      </c>
      <c r="E26" s="80" t="s">
        <v>326</v>
      </c>
      <c r="F26" s="78"/>
      <c r="G26" s="86" t="s">
        <v>1187</v>
      </c>
      <c r="H26" s="78" t="s">
        <v>1205</v>
      </c>
    </row>
    <row r="27" spans="1:13" ht="19.95" customHeight="1" x14ac:dyDescent="0.25">
      <c r="A27" s="77">
        <v>18</v>
      </c>
      <c r="B27" s="78"/>
      <c r="C27" s="79" t="s">
        <v>1041</v>
      </c>
      <c r="D27" s="79" t="s">
        <v>1352</v>
      </c>
      <c r="E27" s="80" t="s">
        <v>1353</v>
      </c>
      <c r="F27" s="78"/>
      <c r="G27" s="86" t="s">
        <v>1188</v>
      </c>
      <c r="H27" s="78" t="s">
        <v>1205</v>
      </c>
    </row>
    <row r="28" spans="1:13" ht="19.95" customHeight="1" x14ac:dyDescent="0.25">
      <c r="A28" s="77">
        <v>19</v>
      </c>
      <c r="B28" s="78"/>
      <c r="C28" s="79" t="s">
        <v>1046</v>
      </c>
      <c r="D28" s="79" t="s">
        <v>1354</v>
      </c>
      <c r="E28" s="80" t="s">
        <v>1355</v>
      </c>
      <c r="F28" s="78"/>
      <c r="G28" s="86" t="s">
        <v>1188</v>
      </c>
      <c r="H28" s="78" t="s">
        <v>1205</v>
      </c>
    </row>
    <row r="29" spans="1:13" ht="19.95" customHeight="1" x14ac:dyDescent="0.25">
      <c r="A29" s="77">
        <v>20</v>
      </c>
      <c r="B29" s="78"/>
      <c r="C29" s="79" t="s">
        <v>1040</v>
      </c>
      <c r="D29" s="79" t="s">
        <v>1356</v>
      </c>
      <c r="E29" s="80" t="s">
        <v>338</v>
      </c>
      <c r="F29" s="78"/>
      <c r="G29" s="86" t="s">
        <v>1188</v>
      </c>
      <c r="H29" s="78" t="s">
        <v>1205</v>
      </c>
    </row>
    <row r="30" spans="1:13" ht="19.95" customHeight="1" x14ac:dyDescent="0.25">
      <c r="A30" s="77">
        <v>21</v>
      </c>
      <c r="B30" s="83">
        <v>247</v>
      </c>
      <c r="C30" s="77" t="s">
        <v>1053</v>
      </c>
      <c r="D30" s="84" t="s">
        <v>1357</v>
      </c>
      <c r="E30" s="85" t="s">
        <v>1358</v>
      </c>
      <c r="F30" s="86" t="s">
        <v>1185</v>
      </c>
      <c r="G30" s="86" t="s">
        <v>1188</v>
      </c>
      <c r="H30" s="77"/>
    </row>
    <row r="31" spans="1:13" ht="19.95" customHeight="1" x14ac:dyDescent="0.25">
      <c r="A31" s="88">
        <v>22</v>
      </c>
      <c r="B31" s="89">
        <v>245</v>
      </c>
      <c r="C31" s="88" t="s">
        <v>1055</v>
      </c>
      <c r="D31" s="90" t="s">
        <v>1359</v>
      </c>
      <c r="E31" s="91" t="s">
        <v>788</v>
      </c>
      <c r="F31" s="92"/>
      <c r="G31" s="92" t="s">
        <v>1188</v>
      </c>
      <c r="H31" s="88"/>
    </row>
  </sheetData>
  <mergeCells count="14">
    <mergeCell ref="F7:F8"/>
    <mergeCell ref="G7:G8"/>
    <mergeCell ref="H7:H8"/>
    <mergeCell ref="I7:J7"/>
    <mergeCell ref="A1:D1"/>
    <mergeCell ref="E1:H1"/>
    <mergeCell ref="A2:D2"/>
    <mergeCell ref="E2:H2"/>
    <mergeCell ref="A4:H4"/>
    <mergeCell ref="A7:A8"/>
    <mergeCell ref="B7:B8"/>
    <mergeCell ref="C7:C8"/>
    <mergeCell ref="D7:D8"/>
    <mergeCell ref="E7:E8"/>
  </mergeCells>
  <printOptions horizontalCentered="1"/>
  <pageMargins left="0.39370078740157483" right="0.11811023622047245" top="0.51181102362204722" bottom="0.51181102362204722" header="0.19685039370078741" footer="0.19685039370078741"/>
  <pageSetup paperSize="9" scale="8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BreakPreview" zoomScale="60" zoomScaleNormal="100" workbookViewId="0">
      <selection activeCell="J59" sqref="J59"/>
    </sheetView>
  </sheetViews>
  <sheetFormatPr defaultColWidth="20" defaultRowHeight="18" x14ac:dyDescent="0.35"/>
  <cols>
    <col min="1" max="1" width="6.3984375" style="47" customWidth="1"/>
    <col min="2" max="2" width="16.69921875" style="47" customWidth="1"/>
    <col min="3" max="3" width="30.59765625" style="47" customWidth="1"/>
    <col min="4" max="4" width="25.09765625" style="47" customWidth="1"/>
    <col min="5" max="6" width="20" style="47"/>
    <col min="7" max="7" width="20" style="46"/>
    <col min="8" max="16384" width="20" style="47"/>
  </cols>
  <sheetData>
    <row r="1" spans="1:7" x14ac:dyDescent="0.35">
      <c r="A1" s="108" t="s">
        <v>1170</v>
      </c>
      <c r="B1" s="108"/>
      <c r="C1" s="108"/>
      <c r="D1" s="109" t="s">
        <v>1171</v>
      </c>
      <c r="E1" s="109"/>
      <c r="F1" s="45"/>
    </row>
    <row r="2" spans="1:7" x14ac:dyDescent="0.35">
      <c r="A2" s="109" t="s">
        <v>1172</v>
      </c>
      <c r="B2" s="109"/>
      <c r="C2" s="109"/>
      <c r="D2" s="109" t="s">
        <v>1173</v>
      </c>
      <c r="E2" s="109"/>
      <c r="F2" s="45"/>
    </row>
    <row r="4" spans="1:7" s="46" customFormat="1" x14ac:dyDescent="0.35">
      <c r="A4" s="110" t="s">
        <v>1174</v>
      </c>
      <c r="B4" s="110"/>
      <c r="C4" s="110"/>
      <c r="D4" s="110"/>
      <c r="E4" s="110"/>
    </row>
    <row r="5" spans="1:7" s="48" customFormat="1" x14ac:dyDescent="0.35">
      <c r="A5" s="107" t="s">
        <v>1175</v>
      </c>
      <c r="B5" s="107"/>
      <c r="C5" s="107"/>
      <c r="D5" s="107"/>
      <c r="E5" s="107"/>
      <c r="G5" s="46"/>
    </row>
    <row r="7" spans="1:7" s="49" customFormat="1" x14ac:dyDescent="0.25">
      <c r="A7" s="111" t="s">
        <v>2</v>
      </c>
      <c r="B7" s="111" t="s">
        <v>1176</v>
      </c>
      <c r="C7" s="111" t="s">
        <v>1177</v>
      </c>
      <c r="D7" s="112" t="s">
        <v>1178</v>
      </c>
      <c r="E7" s="111" t="s">
        <v>1179</v>
      </c>
    </row>
    <row r="8" spans="1:7" s="49" customFormat="1" x14ac:dyDescent="0.25">
      <c r="A8" s="111"/>
      <c r="B8" s="111"/>
      <c r="C8" s="111"/>
      <c r="D8" s="113"/>
      <c r="E8" s="111"/>
    </row>
    <row r="9" spans="1:7" s="53" customFormat="1" ht="22.8" x14ac:dyDescent="0.25">
      <c r="A9" s="50">
        <v>1</v>
      </c>
      <c r="B9" s="50" t="s">
        <v>1180</v>
      </c>
      <c r="C9" s="51">
        <v>24</v>
      </c>
      <c r="D9" s="51"/>
      <c r="E9" s="52"/>
      <c r="G9" s="54">
        <f t="shared" ref="G9" si="0">SUM(D9:D9)</f>
        <v>0</v>
      </c>
    </row>
    <row r="10" spans="1:7" s="53" customFormat="1" ht="22.8" x14ac:dyDescent="0.25">
      <c r="A10" s="50">
        <v>2</v>
      </c>
      <c r="B10" s="50" t="s">
        <v>1181</v>
      </c>
      <c r="C10" s="51">
        <v>14</v>
      </c>
      <c r="D10" s="51"/>
      <c r="E10" s="52"/>
      <c r="G10" s="54"/>
    </row>
    <row r="11" spans="1:7" s="53" customFormat="1" ht="22.8" x14ac:dyDescent="0.25">
      <c r="A11" s="50">
        <v>3</v>
      </c>
      <c r="B11" s="50" t="s">
        <v>1182</v>
      </c>
      <c r="C11" s="51">
        <v>19</v>
      </c>
      <c r="D11" s="51"/>
      <c r="E11" s="52"/>
      <c r="G11" s="54"/>
    </row>
    <row r="12" spans="1:7" s="53" customFormat="1" ht="22.8" x14ac:dyDescent="0.25">
      <c r="A12" s="50">
        <v>4</v>
      </c>
      <c r="B12" s="50" t="s">
        <v>1183</v>
      </c>
      <c r="C12" s="51">
        <v>28</v>
      </c>
      <c r="D12" s="51"/>
      <c r="E12" s="52"/>
      <c r="G12" s="54"/>
    </row>
    <row r="13" spans="1:7" s="53" customFormat="1" ht="22.8" x14ac:dyDescent="0.25">
      <c r="A13" s="50">
        <v>5</v>
      </c>
      <c r="B13" s="50" t="s">
        <v>1184</v>
      </c>
      <c r="C13" s="51">
        <v>25</v>
      </c>
      <c r="D13" s="51"/>
      <c r="E13" s="52"/>
      <c r="G13" s="54"/>
    </row>
    <row r="14" spans="1:7" s="53" customFormat="1" ht="22.8" x14ac:dyDescent="0.25">
      <c r="A14" s="50">
        <v>6</v>
      </c>
      <c r="B14" s="50" t="s">
        <v>1185</v>
      </c>
      <c r="C14" s="51">
        <v>11</v>
      </c>
      <c r="D14" s="51"/>
      <c r="E14" s="52"/>
      <c r="G14" s="54"/>
    </row>
    <row r="15" spans="1:7" s="53" customFormat="1" ht="22.8" x14ac:dyDescent="0.25">
      <c r="A15" s="50">
        <v>7</v>
      </c>
      <c r="B15" s="50" t="s">
        <v>1186</v>
      </c>
      <c r="C15" s="51">
        <v>13</v>
      </c>
      <c r="D15" s="51"/>
      <c r="E15" s="52"/>
      <c r="G15" s="54"/>
    </row>
    <row r="16" spans="1:7" s="53" customFormat="1" ht="22.8" x14ac:dyDescent="0.25">
      <c r="A16" s="50">
        <v>8</v>
      </c>
      <c r="B16" s="50" t="s">
        <v>1187</v>
      </c>
      <c r="C16" s="51">
        <v>5</v>
      </c>
      <c r="D16" s="51"/>
      <c r="E16" s="52"/>
      <c r="G16" s="54"/>
    </row>
    <row r="17" spans="1:7" s="53" customFormat="1" ht="22.8" x14ac:dyDescent="0.25">
      <c r="A17" s="50">
        <v>9</v>
      </c>
      <c r="B17" s="50" t="s">
        <v>1188</v>
      </c>
      <c r="C17" s="51">
        <v>9</v>
      </c>
      <c r="D17" s="51" t="s">
        <v>67</v>
      </c>
      <c r="E17" s="52"/>
      <c r="G17" s="54"/>
    </row>
    <row r="18" spans="1:7" s="53" customFormat="1" ht="22.8" x14ac:dyDescent="0.25">
      <c r="A18" s="50">
        <v>10</v>
      </c>
      <c r="B18" s="50" t="s">
        <v>1189</v>
      </c>
      <c r="C18" s="51">
        <v>2</v>
      </c>
      <c r="D18" s="51"/>
      <c r="E18" s="52"/>
      <c r="G18" s="54"/>
    </row>
    <row r="19" spans="1:7" s="53" customFormat="1" ht="22.8" x14ac:dyDescent="0.25">
      <c r="A19" s="50">
        <v>11</v>
      </c>
      <c r="B19" s="50" t="s">
        <v>1190</v>
      </c>
      <c r="C19" s="51">
        <v>2</v>
      </c>
      <c r="D19" s="51"/>
      <c r="E19" s="52"/>
      <c r="G19" s="54"/>
    </row>
    <row r="20" spans="1:7" s="53" customFormat="1" ht="22.8" x14ac:dyDescent="0.25">
      <c r="A20" s="50">
        <v>12</v>
      </c>
      <c r="B20" s="50" t="s">
        <v>1191</v>
      </c>
      <c r="C20" s="51">
        <v>1</v>
      </c>
      <c r="D20" s="51"/>
      <c r="E20" s="52"/>
      <c r="G20" s="54"/>
    </row>
    <row r="21" spans="1:7" s="53" customFormat="1" ht="22.8" x14ac:dyDescent="0.25">
      <c r="A21" s="50">
        <v>13</v>
      </c>
      <c r="B21" s="50" t="s">
        <v>1192</v>
      </c>
      <c r="C21" s="51">
        <v>1</v>
      </c>
      <c r="D21" s="51"/>
      <c r="E21" s="52"/>
      <c r="G21" s="54"/>
    </row>
    <row r="22" spans="1:7" s="53" customFormat="1" ht="22.8" hidden="1" x14ac:dyDescent="0.25">
      <c r="A22" s="50">
        <v>13</v>
      </c>
      <c r="B22" s="50"/>
      <c r="C22" s="51"/>
      <c r="D22" s="51"/>
      <c r="E22" s="52"/>
      <c r="G22" s="54"/>
    </row>
    <row r="23" spans="1:7" s="53" customFormat="1" ht="22.8" hidden="1" x14ac:dyDescent="0.25">
      <c r="A23" s="50">
        <v>14</v>
      </c>
      <c r="B23" s="50"/>
      <c r="C23" s="51"/>
      <c r="D23" s="51"/>
      <c r="E23" s="52"/>
      <c r="G23" s="54"/>
    </row>
    <row r="24" spans="1:7" s="53" customFormat="1" ht="22.8" hidden="1" x14ac:dyDescent="0.25">
      <c r="A24" s="50">
        <v>15</v>
      </c>
      <c r="B24" s="50"/>
      <c r="C24" s="51"/>
      <c r="D24" s="51"/>
      <c r="E24" s="52"/>
      <c r="G24" s="54"/>
    </row>
    <row r="25" spans="1:7" s="53" customFormat="1" ht="22.8" x14ac:dyDescent="0.25">
      <c r="A25" s="52"/>
      <c r="B25" s="51" t="s">
        <v>1193</v>
      </c>
      <c r="C25" s="51">
        <f>SUM(C9:C21)</f>
        <v>154</v>
      </c>
      <c r="D25" s="51">
        <f>SUM(D9:D24)</f>
        <v>0</v>
      </c>
      <c r="E25" s="52"/>
      <c r="G25" s="54"/>
    </row>
    <row r="26" spans="1:7" s="53" customFormat="1" ht="22.8" x14ac:dyDescent="0.25">
      <c r="A26" s="52"/>
      <c r="B26" s="55"/>
      <c r="C26" s="51"/>
      <c r="D26" s="56"/>
      <c r="E26" s="52"/>
      <c r="G26" s="54"/>
    </row>
    <row r="27" spans="1:7" ht="22.8" x14ac:dyDescent="0.3">
      <c r="G27" s="54"/>
    </row>
    <row r="28" spans="1:7" ht="22.8" x14ac:dyDescent="0.3">
      <c r="D28" s="57" t="s">
        <v>1194</v>
      </c>
      <c r="G28" s="54"/>
    </row>
    <row r="29" spans="1:7" ht="22.8" x14ac:dyDescent="0.3">
      <c r="D29" s="58" t="s">
        <v>1195</v>
      </c>
      <c r="G29" s="54"/>
    </row>
  </sheetData>
  <mergeCells count="11">
    <mergeCell ref="A7:A8"/>
    <mergeCell ref="B7:B8"/>
    <mergeCell ref="C7:C8"/>
    <mergeCell ref="D7:D8"/>
    <mergeCell ref="E7:E8"/>
    <mergeCell ref="A5:E5"/>
    <mergeCell ref="A1:C1"/>
    <mergeCell ref="D1:E1"/>
    <mergeCell ref="A2:C2"/>
    <mergeCell ref="D2:E2"/>
    <mergeCell ref="A4:E4"/>
  </mergeCells>
  <conditionalFormatting sqref="D9:D24">
    <cfRule type="cellIs" dxfId="0" priority="1" stopIfTrue="1" operator="equal">
      <formula>0</formula>
    </cfRule>
  </conditionalFormatting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20</vt:i4>
      </vt:variant>
    </vt:vector>
  </HeadingPairs>
  <TitlesOfParts>
    <vt:vector size="37" baseType="lpstr">
      <vt:lpstr>66DCDT21</vt:lpstr>
      <vt:lpstr>66DCDT22</vt:lpstr>
      <vt:lpstr>66DCDT23</vt:lpstr>
      <vt:lpstr>66DCHT21</vt:lpstr>
      <vt:lpstr>66DCHT22</vt:lpstr>
      <vt:lpstr>66DCHT23</vt:lpstr>
      <vt:lpstr>66DCTM21</vt:lpstr>
      <vt:lpstr>66DCTM22</vt:lpstr>
      <vt:lpstr>66DCTM23</vt:lpstr>
      <vt:lpstr>65DCDT23</vt:lpstr>
      <vt:lpstr>65DCHT21</vt:lpstr>
      <vt:lpstr>65DCHT22</vt:lpstr>
      <vt:lpstr>65DCHT23</vt:lpstr>
      <vt:lpstr>66DCDT</vt:lpstr>
      <vt:lpstr>66DCHT</vt:lpstr>
      <vt:lpstr>66DCTM</vt:lpstr>
      <vt:lpstr>TH</vt:lpstr>
      <vt:lpstr>'66DCDT'!Print_Area</vt:lpstr>
      <vt:lpstr>'66DCTM'!Print_Area</vt:lpstr>
      <vt:lpstr>'66DCHT'!Print_Area</vt:lpstr>
      <vt:lpstr>TH!Print_Area</vt:lpstr>
      <vt:lpstr>'65DCDT23'!Print_Titles</vt:lpstr>
      <vt:lpstr>'65DCHT21'!Print_Titles</vt:lpstr>
      <vt:lpstr>'65DCHT22'!Print_Titles</vt:lpstr>
      <vt:lpstr>'65DCHT23'!Print_Titles</vt:lpstr>
      <vt:lpstr>'66DCDT'!Print_Titles</vt:lpstr>
      <vt:lpstr>'66DCDT21'!Print_Titles</vt:lpstr>
      <vt:lpstr>'66DCDT22'!Print_Titles</vt:lpstr>
      <vt:lpstr>'66DCDT23'!Print_Titles</vt:lpstr>
      <vt:lpstr>'66DCTM'!Print_Titles</vt:lpstr>
      <vt:lpstr>'66DCTM21'!Print_Titles</vt:lpstr>
      <vt:lpstr>'66DCTM22'!Print_Titles</vt:lpstr>
      <vt:lpstr>'66DCTM23'!Print_Titles</vt:lpstr>
      <vt:lpstr>'66DCHT'!Print_Titles</vt:lpstr>
      <vt:lpstr>'66DCHT21'!Print_Titles</vt:lpstr>
      <vt:lpstr>'66DCHT22'!Print_Titles</vt:lpstr>
      <vt:lpstr>'66DCHT23'!Print_Titles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MyPC</cp:lastModifiedBy>
  <dcterms:created xsi:type="dcterms:W3CDTF">2019-03-13T01:28:06Z</dcterms:created>
  <dcterms:modified xsi:type="dcterms:W3CDTF">2019-03-13T09:33:42Z</dcterms:modified>
</cp:coreProperties>
</file>